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Budget\Users\kareva1\Desktop\Для отправки КАРЕВА\РРО за 2017год\"/>
    </mc:Choice>
  </mc:AlternateContent>
  <bookViews>
    <workbookView xWindow="0" yWindow="0" windowWidth="19200" windowHeight="11295" tabRatio="500"/>
  </bookViews>
  <sheets>
    <sheet name="муниципальный район" sheetId="34" r:id="rId1"/>
  </sheets>
  <calcPr calcId="152511" refMode="R1C1"/>
</workbook>
</file>

<file path=xl/calcChain.xml><?xml version="1.0" encoding="utf-8"?>
<calcChain xmlns="http://schemas.openxmlformats.org/spreadsheetml/2006/main">
  <c r="R361" i="34" l="1"/>
  <c r="O361" i="34" s="1"/>
  <c r="R360" i="34"/>
  <c r="O360" i="34"/>
  <c r="R359" i="34"/>
  <c r="O359" i="34" s="1"/>
  <c r="R358" i="34"/>
  <c r="O358" i="34"/>
  <c r="R357" i="34"/>
  <c r="O357" i="34" s="1"/>
  <c r="R356" i="34"/>
  <c r="O356" i="34"/>
  <c r="R355" i="34"/>
  <c r="O355" i="34" s="1"/>
  <c r="R354" i="34"/>
  <c r="O354" i="34"/>
  <c r="R353" i="34"/>
  <c r="O353" i="34" s="1"/>
  <c r="R352" i="34"/>
  <c r="O352" i="34"/>
  <c r="R351" i="34"/>
  <c r="O351" i="34" s="1"/>
  <c r="R350" i="34"/>
  <c r="O350" i="34"/>
  <c r="R349" i="34"/>
  <c r="O349" i="34" s="1"/>
  <c r="R348" i="34"/>
  <c r="O348" i="34"/>
  <c r="R347" i="34"/>
  <c r="O347" i="34" s="1"/>
  <c r="R346" i="34"/>
  <c r="O346" i="34"/>
  <c r="R345" i="34"/>
  <c r="O345" i="34" s="1"/>
  <c r="R344" i="34"/>
  <c r="O344" i="34"/>
  <c r="R343" i="34"/>
  <c r="O343" i="34" s="1"/>
  <c r="R342" i="34"/>
  <c r="O342" i="34"/>
  <c r="R341" i="34"/>
  <c r="O341" i="34" s="1"/>
  <c r="R340" i="34"/>
  <c r="O340" i="34"/>
  <c r="R339" i="34"/>
  <c r="O339" i="34" s="1"/>
  <c r="R338" i="34"/>
  <c r="O338" i="34"/>
  <c r="O337" i="34" s="1"/>
  <c r="V337" i="34"/>
  <c r="U337" i="34"/>
  <c r="T337" i="34"/>
  <c r="S337" i="34"/>
  <c r="Q337" i="34"/>
  <c r="P337" i="34"/>
  <c r="R336" i="34"/>
  <c r="O336" i="34" s="1"/>
  <c r="R335" i="34"/>
  <c r="O335" i="34"/>
  <c r="R334" i="34"/>
  <c r="O334" i="34" s="1"/>
  <c r="R333" i="34"/>
  <c r="O333" i="34"/>
  <c r="R332" i="34"/>
  <c r="O332" i="34" s="1"/>
  <c r="R331" i="34"/>
  <c r="O331" i="34"/>
  <c r="R330" i="34"/>
  <c r="O330" i="34" s="1"/>
  <c r="R329" i="34"/>
  <c r="O329" i="34"/>
  <c r="R328" i="34"/>
  <c r="O328" i="34" s="1"/>
  <c r="R327" i="34"/>
  <c r="O327" i="34"/>
  <c r="R326" i="34"/>
  <c r="O326" i="34" s="1"/>
  <c r="R325" i="34"/>
  <c r="O325" i="34"/>
  <c r="R324" i="34"/>
  <c r="O324" i="34" s="1"/>
  <c r="R323" i="34"/>
  <c r="O323" i="34"/>
  <c r="R322" i="34"/>
  <c r="O322" i="34" s="1"/>
  <c r="R321" i="34"/>
  <c r="O321" i="34"/>
  <c r="R320" i="34"/>
  <c r="O320" i="34" s="1"/>
  <c r="R319" i="34"/>
  <c r="O319" i="34"/>
  <c r="R318" i="34"/>
  <c r="O318" i="34" s="1"/>
  <c r="R317" i="34"/>
  <c r="O317" i="34"/>
  <c r="R316" i="34"/>
  <c r="O316" i="34" s="1"/>
  <c r="R315" i="34"/>
  <c r="O315" i="34"/>
  <c r="R314" i="34"/>
  <c r="O314" i="34" s="1"/>
  <c r="R313" i="34"/>
  <c r="O313" i="34"/>
  <c r="R312" i="34"/>
  <c r="O312" i="34" s="1"/>
  <c r="R311" i="34"/>
  <c r="O311" i="34"/>
  <c r="R310" i="34"/>
  <c r="O310" i="34" s="1"/>
  <c r="R309" i="34"/>
  <c r="O309" i="34"/>
  <c r="R308" i="34"/>
  <c r="O308" i="34" s="1"/>
  <c r="R307" i="34"/>
  <c r="O307" i="34"/>
  <c r="R306" i="34"/>
  <c r="O306" i="34" s="1"/>
  <c r="R305" i="34"/>
  <c r="O305" i="34"/>
  <c r="R304" i="34"/>
  <c r="O304" i="34" s="1"/>
  <c r="R303" i="34"/>
  <c r="O303" i="34"/>
  <c r="R302" i="34"/>
  <c r="O302" i="34" s="1"/>
  <c r="R301" i="34"/>
  <c r="O301" i="34"/>
  <c r="R300" i="34"/>
  <c r="O300" i="34" s="1"/>
  <c r="R299" i="34"/>
  <c r="O299" i="34"/>
  <c r="R298" i="34"/>
  <c r="O298" i="34" s="1"/>
  <c r="R297" i="34"/>
  <c r="O297" i="34"/>
  <c r="R296" i="34"/>
  <c r="O296" i="34" s="1"/>
  <c r="R295" i="34"/>
  <c r="O295" i="34"/>
  <c r="R294" i="34"/>
  <c r="O294" i="34" s="1"/>
  <c r="R293" i="34"/>
  <c r="O293" i="34"/>
  <c r="R292" i="34"/>
  <c r="O292" i="34" s="1"/>
  <c r="R291" i="34"/>
  <c r="O291" i="34"/>
  <c r="R290" i="34"/>
  <c r="O290" i="34" s="1"/>
  <c r="R289" i="34"/>
  <c r="O289" i="34"/>
  <c r="R288" i="34"/>
  <c r="O288" i="34" s="1"/>
  <c r="R287" i="34"/>
  <c r="O287" i="34"/>
  <c r="R286" i="34"/>
  <c r="O286" i="34" s="1"/>
  <c r="R285" i="34"/>
  <c r="O285" i="34"/>
  <c r="R284" i="34"/>
  <c r="O284" i="34" s="1"/>
  <c r="R283" i="34"/>
  <c r="O283" i="34"/>
  <c r="R282" i="34"/>
  <c r="O282" i="34" s="1"/>
  <c r="R281" i="34"/>
  <c r="O281" i="34"/>
  <c r="R280" i="34"/>
  <c r="O280" i="34" s="1"/>
  <c r="R279" i="34"/>
  <c r="O279" i="34"/>
  <c r="R278" i="34"/>
  <c r="O278" i="34" s="1"/>
  <c r="R277" i="34"/>
  <c r="O277" i="34"/>
  <c r="R276" i="34"/>
  <c r="O276" i="34" s="1"/>
  <c r="R275" i="34"/>
  <c r="O275" i="34"/>
  <c r="R274" i="34"/>
  <c r="O274" i="34" s="1"/>
  <c r="R273" i="34"/>
  <c r="O273" i="34"/>
  <c r="R272" i="34"/>
  <c r="O272" i="34" s="1"/>
  <c r="R271" i="34"/>
  <c r="O271" i="34"/>
  <c r="R270" i="34"/>
  <c r="O270" i="34" s="1"/>
  <c r="R269" i="34"/>
  <c r="O269" i="34"/>
  <c r="R268" i="34"/>
  <c r="O268" i="34" s="1"/>
  <c r="R267" i="34"/>
  <c r="O267" i="34"/>
  <c r="R266" i="34"/>
  <c r="O266" i="34" s="1"/>
  <c r="R265" i="34"/>
  <c r="O265" i="34"/>
  <c r="R264" i="34"/>
  <c r="O264" i="34" s="1"/>
  <c r="R263" i="34"/>
  <c r="O263" i="34"/>
  <c r="R262" i="34"/>
  <c r="O262" i="34" s="1"/>
  <c r="R261" i="34"/>
  <c r="O261" i="34"/>
  <c r="R260" i="34"/>
  <c r="O260" i="34" s="1"/>
  <c r="R259" i="34"/>
  <c r="O259" i="34"/>
  <c r="R258" i="34"/>
  <c r="O258" i="34" s="1"/>
  <c r="R257" i="34"/>
  <c r="O257" i="34"/>
  <c r="R256" i="34"/>
  <c r="O256" i="34" s="1"/>
  <c r="R255" i="34"/>
  <c r="O255" i="34"/>
  <c r="R254" i="34"/>
  <c r="O254" i="34" s="1"/>
  <c r="R253" i="34"/>
  <c r="O253" i="34"/>
  <c r="R252" i="34"/>
  <c r="O252" i="34" s="1"/>
  <c r="R251" i="34"/>
  <c r="O251" i="34"/>
  <c r="R250" i="34"/>
  <c r="O250" i="34" s="1"/>
  <c r="R249" i="34"/>
  <c r="O249" i="34"/>
  <c r="R248" i="34"/>
  <c r="O248" i="34" s="1"/>
  <c r="R247" i="34"/>
  <c r="O247" i="34"/>
  <c r="R246" i="34"/>
  <c r="O246" i="34" s="1"/>
  <c r="R245" i="34"/>
  <c r="O245" i="34"/>
  <c r="R244" i="34"/>
  <c r="O244" i="34" s="1"/>
  <c r="R243" i="34"/>
  <c r="O243" i="34"/>
  <c r="R242" i="34"/>
  <c r="O242" i="34" s="1"/>
  <c r="R241" i="34"/>
  <c r="O241" i="34"/>
  <c r="R240" i="34"/>
  <c r="O240" i="34" s="1"/>
  <c r="R239" i="34"/>
  <c r="O239" i="34"/>
  <c r="R238" i="34"/>
  <c r="R237" i="34"/>
  <c r="O237" i="34"/>
  <c r="R236" i="34"/>
  <c r="O236" i="34" s="1"/>
  <c r="R235" i="34"/>
  <c r="O235" i="34"/>
  <c r="V234" i="34"/>
  <c r="U234" i="34"/>
  <c r="T234" i="34"/>
  <c r="S234" i="34"/>
  <c r="Q234" i="34"/>
  <c r="P234" i="34"/>
  <c r="R233" i="34"/>
  <c r="O233" i="34" s="1"/>
  <c r="R232" i="34"/>
  <c r="O232" i="34"/>
  <c r="R231" i="34"/>
  <c r="O231" i="34" s="1"/>
  <c r="R230" i="34"/>
  <c r="O230" i="34"/>
  <c r="R229" i="34"/>
  <c r="O229" i="34" s="1"/>
  <c r="R228" i="34"/>
  <c r="O228" i="34"/>
  <c r="R227" i="34"/>
  <c r="O227" i="34" s="1"/>
  <c r="R226" i="34"/>
  <c r="O226" i="34"/>
  <c r="R225" i="34"/>
  <c r="O225" i="34" s="1"/>
  <c r="R224" i="34"/>
  <c r="O224" i="34"/>
  <c r="R223" i="34"/>
  <c r="O223" i="34" s="1"/>
  <c r="R222" i="34"/>
  <c r="O222" i="34"/>
  <c r="R221" i="34"/>
  <c r="O221" i="34" s="1"/>
  <c r="R220" i="34"/>
  <c r="O220" i="34"/>
  <c r="R219" i="34"/>
  <c r="O219" i="34" s="1"/>
  <c r="R218" i="34"/>
  <c r="O218" i="34"/>
  <c r="R217" i="34"/>
  <c r="O217" i="34" s="1"/>
  <c r="R216" i="34"/>
  <c r="O216" i="34"/>
  <c r="R215" i="34"/>
  <c r="O215" i="34" s="1"/>
  <c r="R214" i="34"/>
  <c r="O214" i="34"/>
  <c r="R213" i="34"/>
  <c r="O213" i="34" s="1"/>
  <c r="R212" i="34"/>
  <c r="O212" i="34"/>
  <c r="V211" i="34"/>
  <c r="U211" i="34"/>
  <c r="T211" i="34"/>
  <c r="R211" i="34" s="1"/>
  <c r="S211" i="34"/>
  <c r="Q211" i="34"/>
  <c r="P211" i="34"/>
  <c r="R210" i="34"/>
  <c r="O210" i="34" s="1"/>
  <c r="R209" i="34"/>
  <c r="O209" i="34"/>
  <c r="V208" i="34"/>
  <c r="U208" i="34"/>
  <c r="T208" i="34"/>
  <c r="S208" i="34"/>
  <c r="Q208" i="34"/>
  <c r="P208" i="34"/>
  <c r="R207" i="34"/>
  <c r="O207" i="34"/>
  <c r="R206" i="34"/>
  <c r="O206" i="34"/>
  <c r="R205" i="34"/>
  <c r="O205" i="34"/>
  <c r="R204" i="34"/>
  <c r="O204" i="34"/>
  <c r="R203" i="34"/>
  <c r="O203" i="34"/>
  <c r="R202" i="34"/>
  <c r="O202" i="34"/>
  <c r="R201" i="34"/>
  <c r="O201" i="34"/>
  <c r="R200" i="34"/>
  <c r="O200" i="34"/>
  <c r="R199" i="34"/>
  <c r="O199" i="34"/>
  <c r="R198" i="34"/>
  <c r="O198" i="34"/>
  <c r="R197" i="34"/>
  <c r="O197" i="34"/>
  <c r="R196" i="34"/>
  <c r="O196" i="34"/>
  <c r="R195" i="34"/>
  <c r="O195" i="34"/>
  <c r="R194" i="34"/>
  <c r="O194" i="34"/>
  <c r="R193" i="34"/>
  <c r="O193" i="34"/>
  <c r="R192" i="34"/>
  <c r="O192" i="34"/>
  <c r="R191" i="34"/>
  <c r="O191" i="34"/>
  <c r="R190" i="34"/>
  <c r="O190" i="34"/>
  <c r="R189" i="34"/>
  <c r="O189" i="34"/>
  <c r="R188" i="34"/>
  <c r="O188" i="34"/>
  <c r="R187" i="34"/>
  <c r="O187" i="34"/>
  <c r="R186" i="34"/>
  <c r="O186" i="34"/>
  <c r="R185" i="34"/>
  <c r="O185" i="34"/>
  <c r="R184" i="34"/>
  <c r="O184" i="34"/>
  <c r="R183" i="34"/>
  <c r="O183" i="34"/>
  <c r="R182" i="34"/>
  <c r="O182" i="34"/>
  <c r="R181" i="34"/>
  <c r="O181" i="34"/>
  <c r="R180" i="34"/>
  <c r="O180" i="34"/>
  <c r="R179" i="34"/>
  <c r="O179" i="34"/>
  <c r="R178" i="34"/>
  <c r="O178" i="34"/>
  <c r="R177" i="34"/>
  <c r="O177" i="34"/>
  <c r="R176" i="34"/>
  <c r="O176" i="34"/>
  <c r="R175" i="34"/>
  <c r="O175" i="34"/>
  <c r="R174" i="34"/>
  <c r="O174" i="34"/>
  <c r="R173" i="34"/>
  <c r="O173" i="34"/>
  <c r="R172" i="34"/>
  <c r="O172" i="34"/>
  <c r="R171" i="34"/>
  <c r="O171" i="34"/>
  <c r="R170" i="34"/>
  <c r="O170" i="34"/>
  <c r="R169" i="34"/>
  <c r="O169" i="34"/>
  <c r="R168" i="34"/>
  <c r="O168" i="34"/>
  <c r="R167" i="34"/>
  <c r="O167" i="34"/>
  <c r="R166" i="34"/>
  <c r="O166" i="34"/>
  <c r="R165" i="34"/>
  <c r="O165" i="34"/>
  <c r="R164" i="34"/>
  <c r="O164" i="34"/>
  <c r="R163" i="34"/>
  <c r="O163" i="34"/>
  <c r="R162" i="34"/>
  <c r="O162" i="34"/>
  <c r="R161" i="34"/>
  <c r="O161" i="34"/>
  <c r="R160" i="34"/>
  <c r="O160" i="34"/>
  <c r="R159" i="34"/>
  <c r="O159" i="34"/>
  <c r="R158" i="34"/>
  <c r="O158" i="34"/>
  <c r="V157" i="34"/>
  <c r="U157" i="34"/>
  <c r="T157" i="34"/>
  <c r="S157" i="34"/>
  <c r="Q157" i="34"/>
  <c r="P157" i="34"/>
  <c r="R156" i="34"/>
  <c r="O156" i="34" s="1"/>
  <c r="R155" i="34"/>
  <c r="O155" i="34"/>
  <c r="R154" i="34"/>
  <c r="O154" i="34" s="1"/>
  <c r="R153" i="34"/>
  <c r="O153" i="34"/>
  <c r="R152" i="34"/>
  <c r="O152" i="34" s="1"/>
  <c r="R151" i="34"/>
  <c r="O151" i="34"/>
  <c r="R150" i="34"/>
  <c r="O150" i="34" s="1"/>
  <c r="R149" i="34"/>
  <c r="O149" i="34"/>
  <c r="R148" i="34"/>
  <c r="O148" i="34" s="1"/>
  <c r="R147" i="34"/>
  <c r="O147" i="34"/>
  <c r="R146" i="34"/>
  <c r="O146" i="34" s="1"/>
  <c r="R145" i="34"/>
  <c r="O145" i="34"/>
  <c r="R144" i="34"/>
  <c r="O144" i="34" s="1"/>
  <c r="R143" i="34"/>
  <c r="O143" i="34"/>
  <c r="R142" i="34"/>
  <c r="O142" i="34" s="1"/>
  <c r="R141" i="34"/>
  <c r="O141" i="34"/>
  <c r="R140" i="34"/>
  <c r="O140" i="34" s="1"/>
  <c r="R139" i="34"/>
  <c r="O139" i="34"/>
  <c r="R138" i="34"/>
  <c r="O138" i="34" s="1"/>
  <c r="R137" i="34"/>
  <c r="O137" i="34"/>
  <c r="R136" i="34"/>
  <c r="O136" i="34" s="1"/>
  <c r="R135" i="34"/>
  <c r="O135" i="34"/>
  <c r="R134" i="34"/>
  <c r="O134" i="34" s="1"/>
  <c r="R133" i="34"/>
  <c r="O133" i="34"/>
  <c r="R132" i="34"/>
  <c r="O132" i="34" s="1"/>
  <c r="R131" i="34"/>
  <c r="O131" i="34"/>
  <c r="R130" i="34"/>
  <c r="O130" i="34" s="1"/>
  <c r="R129" i="34"/>
  <c r="O129" i="34"/>
  <c r="R128" i="34"/>
  <c r="O128" i="34" s="1"/>
  <c r="R127" i="34"/>
  <c r="O127" i="34"/>
  <c r="R126" i="34"/>
  <c r="O126" i="34" s="1"/>
  <c r="R125" i="34"/>
  <c r="O125" i="34"/>
  <c r="R124" i="34"/>
  <c r="O124" i="34" s="1"/>
  <c r="R123" i="34"/>
  <c r="O123" i="34"/>
  <c r="V122" i="34"/>
  <c r="U122" i="34"/>
  <c r="T122" i="34"/>
  <c r="S122" i="34"/>
  <c r="Q122" i="34"/>
  <c r="P122" i="34"/>
  <c r="R121" i="34"/>
  <c r="O121" i="34"/>
  <c r="R120" i="34"/>
  <c r="O120" i="34"/>
  <c r="R119" i="34"/>
  <c r="O119" i="34"/>
  <c r="R118" i="34"/>
  <c r="O118" i="34"/>
  <c r="R117" i="34"/>
  <c r="O117" i="34"/>
  <c r="R116" i="34"/>
  <c r="O116" i="34"/>
  <c r="R115" i="34"/>
  <c r="O115" i="34"/>
  <c r="R114" i="34"/>
  <c r="O114" i="34"/>
  <c r="R113" i="34"/>
  <c r="O113" i="34"/>
  <c r="R112" i="34"/>
  <c r="O112" i="34"/>
  <c r="R111" i="34"/>
  <c r="O111" i="34"/>
  <c r="R110" i="34"/>
  <c r="O110" i="34"/>
  <c r="R109" i="34"/>
  <c r="O109" i="34"/>
  <c r="R108" i="34"/>
  <c r="O108" i="34"/>
  <c r="R107" i="34"/>
  <c r="O107" i="34"/>
  <c r="R106" i="34"/>
  <c r="O106" i="34"/>
  <c r="R105" i="34"/>
  <c r="O105" i="34"/>
  <c r="R104" i="34"/>
  <c r="O104" i="34"/>
  <c r="R103" i="34"/>
  <c r="O103" i="34"/>
  <c r="R102" i="34"/>
  <c r="O102" i="34"/>
  <c r="R101" i="34"/>
  <c r="O101" i="34"/>
  <c r="V100" i="34"/>
  <c r="U100" i="34"/>
  <c r="R100" i="34"/>
  <c r="T100" i="34"/>
  <c r="S100" i="34"/>
  <c r="Q100" i="34"/>
  <c r="Q362" i="34" s="1"/>
  <c r="P100" i="34"/>
  <c r="P362" i="34" s="1"/>
  <c r="R99" i="34"/>
  <c r="O99" i="34"/>
  <c r="R98" i="34"/>
  <c r="O98" i="34"/>
  <c r="R97" i="34"/>
  <c r="O97" i="34"/>
  <c r="R96" i="34"/>
  <c r="O96" i="34"/>
  <c r="R94" i="34"/>
  <c r="O94" i="34"/>
  <c r="R93" i="34"/>
  <c r="O93" i="34"/>
  <c r="R92" i="34"/>
  <c r="O92" i="34"/>
  <c r="R91" i="34"/>
  <c r="O91" i="34"/>
  <c r="R90" i="34"/>
  <c r="O90" i="34"/>
  <c r="R89" i="34"/>
  <c r="O89" i="34"/>
  <c r="R88" i="34"/>
  <c r="O88" i="34"/>
  <c r="R87" i="34"/>
  <c r="O87" i="34"/>
  <c r="R86" i="34"/>
  <c r="O86" i="34"/>
  <c r="V85" i="34"/>
  <c r="V362" i="34" s="1"/>
  <c r="U85" i="34"/>
  <c r="U362" i="34" s="1"/>
  <c r="T85" i="34"/>
  <c r="S85" i="34"/>
  <c r="Q85" i="34"/>
  <c r="P85" i="34"/>
  <c r="R84" i="34"/>
  <c r="O84" i="34" s="1"/>
  <c r="R83" i="34"/>
  <c r="O83" i="34"/>
  <c r="R82" i="34"/>
  <c r="O82" i="34" s="1"/>
  <c r="R81" i="34"/>
  <c r="O81" i="34"/>
  <c r="R80" i="34"/>
  <c r="O80" i="34" s="1"/>
  <c r="R79" i="34"/>
  <c r="O79" i="34"/>
  <c r="R78" i="34"/>
  <c r="O78" i="34" s="1"/>
  <c r="R77" i="34"/>
  <c r="O77" i="34"/>
  <c r="R76" i="34"/>
  <c r="O76" i="34" s="1"/>
  <c r="R75" i="34"/>
  <c r="O75" i="34"/>
  <c r="R74" i="34"/>
  <c r="O74" i="34" s="1"/>
  <c r="R73" i="34"/>
  <c r="O73" i="34"/>
  <c r="R72" i="34"/>
  <c r="O72" i="34" s="1"/>
  <c r="R71" i="34"/>
  <c r="O71" i="34"/>
  <c r="R70" i="34"/>
  <c r="O70" i="34" s="1"/>
  <c r="R69" i="34"/>
  <c r="O69" i="34"/>
  <c r="R68" i="34"/>
  <c r="O68" i="34" s="1"/>
  <c r="R67" i="34"/>
  <c r="O67" i="34"/>
  <c r="R66" i="34"/>
  <c r="O66" i="34" s="1"/>
  <c r="R65" i="34"/>
  <c r="O65" i="34"/>
  <c r="R64" i="34"/>
  <c r="O64" i="34" s="1"/>
  <c r="R63" i="34"/>
  <c r="O63" i="34"/>
  <c r="R62" i="34"/>
  <c r="O62" i="34" s="1"/>
  <c r="R61" i="34"/>
  <c r="O61" i="34"/>
  <c r="V60" i="34"/>
  <c r="U60" i="34"/>
  <c r="T60" i="34"/>
  <c r="S60" i="34"/>
  <c r="Q60" i="34"/>
  <c r="P60" i="34"/>
  <c r="R59" i="34"/>
  <c r="O59" i="34"/>
  <c r="R58" i="34"/>
  <c r="O58" i="34"/>
  <c r="R57" i="34"/>
  <c r="O57" i="34"/>
  <c r="R56" i="34"/>
  <c r="O56" i="34"/>
  <c r="R55" i="34"/>
  <c r="O55" i="34"/>
  <c r="R54" i="34"/>
  <c r="O54" i="34"/>
  <c r="R53" i="34"/>
  <c r="O53" i="34"/>
  <c r="R52" i="34"/>
  <c r="O52" i="34"/>
  <c r="R51" i="34"/>
  <c r="O51" i="34"/>
  <c r="R50" i="34"/>
  <c r="O50" i="34"/>
  <c r="R49" i="34"/>
  <c r="O49" i="34"/>
  <c r="R48" i="34"/>
  <c r="O48" i="34"/>
  <c r="R47" i="34"/>
  <c r="O47" i="34"/>
  <c r="R46" i="34"/>
  <c r="O46" i="34"/>
  <c r="R45" i="34"/>
  <c r="O45" i="34"/>
  <c r="R44" i="34"/>
  <c r="O44" i="34"/>
  <c r="R43" i="34"/>
  <c r="O43" i="34"/>
  <c r="R42" i="34"/>
  <c r="O42" i="34"/>
  <c r="R41" i="34"/>
  <c r="O41" i="34"/>
  <c r="R40" i="34"/>
  <c r="O40" i="34"/>
  <c r="R39" i="34"/>
  <c r="O39" i="34"/>
  <c r="R38" i="34"/>
  <c r="O38" i="34"/>
  <c r="R37" i="34"/>
  <c r="O37" i="34"/>
  <c r="R36" i="34"/>
  <c r="O36" i="34"/>
  <c r="R35" i="34"/>
  <c r="O35" i="34"/>
  <c r="R34" i="34"/>
  <c r="O34" i="34"/>
  <c r="R33" i="34"/>
  <c r="O33" i="34"/>
  <c r="R32" i="34"/>
  <c r="O32" i="34"/>
  <c r="R31" i="34"/>
  <c r="O31" i="34"/>
  <c r="R30" i="34"/>
  <c r="O30" i="34"/>
  <c r="R29" i="34"/>
  <c r="O29" i="34"/>
  <c r="R28" i="34"/>
  <c r="O28" i="34"/>
  <c r="R27" i="34"/>
  <c r="O27" i="34"/>
  <c r="R26" i="34"/>
  <c r="O26" i="34"/>
  <c r="R25" i="34"/>
  <c r="O25" i="34"/>
  <c r="R24" i="34"/>
  <c r="O24" i="34"/>
  <c r="R23" i="34"/>
  <c r="O23" i="34"/>
  <c r="R22" i="34"/>
  <c r="O22" i="34"/>
  <c r="R21" i="34"/>
  <c r="O21" i="34"/>
  <c r="R20" i="34"/>
  <c r="O20" i="34"/>
  <c r="V19" i="34"/>
  <c r="U19" i="34"/>
  <c r="R19" i="34"/>
  <c r="T19" i="34"/>
  <c r="S19" i="34"/>
  <c r="Q19" i="34"/>
  <c r="P19" i="34"/>
  <c r="O60" i="34" l="1"/>
  <c r="O85" i="34"/>
  <c r="O100" i="34"/>
  <c r="S362" i="34"/>
  <c r="R122" i="34"/>
  <c r="O122" i="34" s="1"/>
  <c r="T362" i="34"/>
  <c r="O238" i="34"/>
  <c r="R234" i="34"/>
  <c r="O234" i="34" s="1"/>
  <c r="R337" i="34"/>
  <c r="O19" i="34"/>
  <c r="R85" i="34"/>
  <c r="O208" i="34"/>
  <c r="R157" i="34"/>
  <c r="O157" i="34" s="1"/>
  <c r="O211" i="34"/>
  <c r="R60" i="34"/>
  <c r="R362" i="34" s="1"/>
  <c r="R208" i="34"/>
  <c r="O362" i="34" l="1"/>
</calcChain>
</file>

<file path=xl/sharedStrings.xml><?xml version="1.0" encoding="utf-8"?>
<sst xmlns="http://schemas.openxmlformats.org/spreadsheetml/2006/main" count="838" uniqueCount="755">
  <si>
    <t>Соглашение о передаче полномочий осуществления части полномочий органов местного самоуправления  сельских поселений Атяшевского муниципального района Республики Мордовии органам местного самоуправления Атяшевского  муниципального района (Атяшевского сельского поселения от 14.04.2017 ), (Аловского сельского поселения 14.04.2017 ), (Андреевского сельского поселения 14.04.2017 ), (Большеманадышского сельского поселения 14.04.2017  ), (Вечерлейское сельское поселение 14.04.2017 ), (Вежне - Чукальское сельское поселение14.04.2017 ), (Дюринское сельское поселение 14.04.2017 ), (Козловское сельское поселение 14.04.2017  ), (Каменское сельское поселение 14.04.2017 ), (Киржиманское сельское поселение 14.04.2017 ), (Капасовское сельское поселение 14.04.2017 ), (Лобаскинское сельское поселение 14.04.2017 ), (Покровское сельское поселение 14.04.2017 ), (Сабанчеевское сельское поселение 14.04.2017 ), (Селищинское сельское поселение 14.04.2017 ), (Тарасовское сельское поселение 14.04.2017 ), (Ушаковское сельское поселение14.04.2017  ), (Шейн - майданское сельское поселение 14.04.2017 )</t>
  </si>
  <si>
    <t>п. 5 ч. 1.1 ст.4 Устава Атяшевского муниципального района, утв. Решением Совета депутатов  от 30.06.2005 № 84</t>
  </si>
  <si>
    <t>п. 6 ч. 1.1 ст.4 Устава Атяшевского муниципального района, утв. Решением Совета депутатов  от 30.06.2005 № 84</t>
  </si>
  <si>
    <t>п. 7 ч. 1.1 ст.4 Устава Атяшевского муниципального района, утв. Решением Совета депутатов  от 30.06.2005 № 84</t>
  </si>
  <si>
    <t>п. 8 ч. 1.1 ст.4 Устава Атяшевского муниципального района, утв. Решением Совета депутатов  от 30.06.2005 № 84</t>
  </si>
  <si>
    <t>п. 9 ч. 1.1 ст.4 Устава Атяшевского муниципального района, утв. Решением Совета депутатов  от 30.06.2005 № 84</t>
  </si>
  <si>
    <t>п. 10 ч. 1.1 ст.4 Устава Атяшевского муниципального района, утв. Решением Совета депутатов  от 30.06.2005 № 84</t>
  </si>
  <si>
    <t>п. 11 ч. 1.1 ст.4 Устава Атяшевского муниципального района, утв. Решением Совета депутатов  от 30.06.2005 № 84</t>
  </si>
  <si>
    <t>п. 12 ч. 1.1 ст.4 Устава Атяшевского муниципального района, утв. Решением Совета депутатов  от 30.06.2005 № 84</t>
  </si>
  <si>
    <t>п. 13 ч. 1.1 ст.4 Устава Атяшевского муниципального района, утв. Решением Совета депутатов  от 30.06.2005 № 84</t>
  </si>
  <si>
    <t>п. 14 ч. 1.1 ст.4 Устава Атяшевского муниципального района, утв. Решением Совета депутатов  от 30.06.2005 № 84</t>
  </si>
  <si>
    <t>п. 15 ч. 1.1 ст.4 Устава Атяшевского муниципального района, утв. Решением Совета депутатов  от 30.06.2005 № 84</t>
  </si>
  <si>
    <t>п. 16 ч. 1.1 ст.4 Устава Атяшевского муниципального района, утв. Решением Совета депутатов  от 30.06.2005 № 84</t>
  </si>
  <si>
    <t>п. 17 ч. 1.1 ст.4 Устава Атяшевского муниципального района, утв. Решением Совета депутатов  от 30.06.2005 № 84</t>
  </si>
  <si>
    <t>п. 18 ч. 1.1 ст.4 Устава Атяшевского муниципального района, утв. Решением Совета депутатов  от 30.06.2005 № 84</t>
  </si>
  <si>
    <t>2.2. ПОЛНОМОЧИЯ РОССИЙСКОЙ ФЕДЕРАЦИИ, ДЕЛЕГИРОВАННЫЕ ОРГАНАМ ГОСУДАРСТВЕННОЙ ВЛАСТИ СУБЪЕКТОВ РООСИЙСКОЙ ФЕДЕРАЦИИ С ПРАВОМ СУБДЕЛЕГИРОВАНИЯ ОРГАНАМ МЕСТНОГО САМОУПРАВЛЕНИЯ (фед - рег - мсу)</t>
  </si>
  <si>
    <t>Закон РМ от 28.11.2005 N 84-З (ред. от 19.12.2014)"О наделении органов местного самоуправления государственными полномочиями по государственной регистрации актов гражданского состояния"(принят ГС РМ 22.11.2005)</t>
  </si>
  <si>
    <t xml:space="preserve">ст. 1, Закон РМ от 23.12.2005 N 101-З (ред. от 04.05.2016) "О наделении органов местного самоуправления отдельными государственными полномочиями по проведению Всероссийской сельскохозяйственной переписи" (принят ГС РМ 20.12.2005) </t>
  </si>
  <si>
    <t>ст. 1, Закон РМ от 07.09.2011 N 52-З (ред. от 19.07.2016) "О наделении органов местного самоуправления государственными полномочиями по обеспечению жилыми помещениями граждан, уволенных с военной службы (службы), и приравненных к ним лиц" (принят ГС РМ 02.09.2011)</t>
  </si>
  <si>
    <t xml:space="preserve">ст. 11, Закон РМ от 01.07.2005 N 57-З (ред. от 05.02.2018) "О правовом регулировании жилищных отношений в Республике Мордовия" (принят ГС РМ 28.06.2005) </t>
  </si>
  <si>
    <t>ст. 5, Закон РМ от 07.02.2005 N 10-З (ред. от 14.07.2008) "Об архивном деле Республики Мордовия" (принят ГС РМ 03.02.2005)</t>
  </si>
  <si>
    <t>ст. 1, Закон РМ от 14.07.2008 N 59-З (ред. от 15.06.2015) "О наделении органов местного самоуправления государственными полномочиями по поддержке сельскохозяйственного производства"</t>
  </si>
  <si>
    <t xml:space="preserve">ст. 2, Закон РМ от 23.04.2013 N 32-З (ред. от 12.09.2013) "О наделении органов местного самоуправления государственным полномочием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t>
  </si>
  <si>
    <t xml:space="preserve">ст. 1, Закон РМ от 13.06.2012 N 44-З (ред. от 17.07.2012) "О наделении органов местного самоуправления государственными полномочиями по организации оказания первичной доврачебной медико-санитарной помощи" </t>
  </si>
  <si>
    <t>ст. 1, Закон РМ от 28.11.2005 N 87-З (ред. от 17.08.2017) "О наделении органов местного самоуправления государственными полномочиями в сфере социальной поддержки отдельных категорий населения, проживающего в Республике Мордовия"</t>
  </si>
  <si>
    <t>ст. 15.1, Закон РМ от 17.10.2002 N 45-З (ред. от 28.03.2016) "Об административных комиссиях в Республике Мордовия", ст. 4, Закон РМ от 30.03.2005 N 26-З (ред. от 25.12.2017) "Об организации деятельности комиссий по делам несовершеннолетних и защите их прав в Республике Мордовия" (принят ГС РМ 25.03.2005)</t>
  </si>
  <si>
    <t xml:space="preserve">ст. 1, Закон РМ от 18.12.2008 N 134-З (ред. от 02.04.2014) "О наделении органов местного самоуправления государственными полномочиями по организации деятельности по опеке и попечительству" </t>
  </si>
  <si>
    <t>Закон РМ от 07.02.2005 N 9-З (ред. от 05.02.2018) "О квотировании рабочих мест для отдельных категорий граждан, особо нуждающихся в социальной защите" (принят ГС РМ 03.02.2005)</t>
  </si>
  <si>
    <t xml:space="preserve">Организации проведения на территории Республики Мордовия мероприятий по отлову и содержанию безнадзорных животных </t>
  </si>
  <si>
    <t>Закон РМ от 02.03.2016 N 10-З "О наделении органов местного самоуправления государственными полномочиями Республики Мордовия по организации проведения на территории Республики Мордовия мероприятий по отлову и содержанию безнадзорных животных" (принят ГС РМ 24.02.2016)</t>
  </si>
  <si>
    <t>По организации предоставления обучающимся в муниципальных общеобразовательных учреждениях из малоимущих семей питания с освобождением от оплаты его стоимости</t>
  </si>
  <si>
    <t>По оплате труда приемных родителей, проживающих на территории Республики Мордовия, и выплате ежемесячного денежного пособия опекуну, приемному родителю на содержание ребенка, находящегося под опекой</t>
  </si>
  <si>
    <t>По квотированию рабочих мест для трудоустройства граждан, особо нуждающихся в социальной защите</t>
  </si>
  <si>
    <t>Полномочия по предоставлению стипендии студентам, обучающимся по очной форме обучения по с/х профессиям, специальностям, направлениям подготовки и взявшим на себя обязательство трудоустроиться в с/х организации</t>
  </si>
  <si>
    <t>По предоставлению компенсационной выплаты молодым специалистам, трудоустроившимся в с/х организации</t>
  </si>
  <si>
    <t>По предоставлению ежемесячной денежной выплаты молодым специалистам</t>
  </si>
  <si>
    <t>По организации сбора, проверки и единовременного представления в Министерство сельского хозяйства и продовольствия Республики Мордовия документов на получение субсидий на возмещение части затрат на уплату процентов по кредитам и займам, полученным гражданами, ведущими личное подсобное хозяйство, крестьянскими (фермерскими) хозяйствами, сельскохозяйственными потребительскими кооперативами в российских кредитных организациях на срок до 2 и до 5 лет</t>
  </si>
  <si>
    <t>Полномочия по обеспечению детей-сирот и детей, оставшихся без попечения родителей, лиц из числа детей-сирот и детей, оставшихся без попечения родителей, жилыми помещениями специализированного жилищного фонда</t>
  </si>
  <si>
    <t>полномочия по ведению учета граждан, нуждающихся в улучшении жилищных условий, которые в соответствии с действующим законодательством имеют право на государственную поддержку в строительстве и приобретении жилья</t>
  </si>
  <si>
    <t>Первый заместитель Главы района по экономике-начальник финансового управления Администрации Атяшевского муниципального района</t>
  </si>
  <si>
    <t>Исполнители:</t>
  </si>
  <si>
    <t xml:space="preserve">Начальник правового  управления Администрации Атяшевского муниципального района </t>
  </si>
  <si>
    <t>М.С.Алешина    (8834-34)2-31-09</t>
  </si>
  <si>
    <t xml:space="preserve">Л.Г.Гребнева     (8834-34) 2-30-46   </t>
  </si>
  <si>
    <t xml:space="preserve"> "О принятии части полномочий по решению вопроса местного значения Аловского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17; "О принятии части полномочий по решению вопроса местного значения Андреевского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18; "О принятии части полномочий по решению вопроса местного значения Атяшевского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19; "О принятии части полномочий по решению вопроса местного значения Большеманадышского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20; "О принятии части полномочий по решению вопроса местного значения Вежне-Чукальского сельского поселения Атяшевского муниципального района Республики Мордовия органами местного самоуправления  Атяшевского  муниципального район" от 18.04.2017 № 21; "О принятии части полномочий по решению вопроса местного значения Вечерлейского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22;
"О принятии части полномочий по решению вопроса местного значения Дюркинского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23; "О принятии части полномочий по решению вопроса местного значения Каменского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24; "О принятии части полномочий по решению вопроса местного значения Капасовского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25; "О принятии части полномочий по решению вопроса местного значения Киржеманского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26; "О принятии части полномочий по решению вопроса местного значения Козловского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27;
"О принятии части полномочий по решению вопроса местного значения Лобаскинского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28; "О принятии части полномочий по решению вопроса местного значения Покровского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29; "О принятии части полномочий по решению вопроса местного значения Сабанчеевского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30; "О принятии части полномочий по решению вопроса местного значения Селищинского сельского поселения Атяшевского муниципального района Республики Мордовия органами местного самоуправления  Атяшевского  муниципального район" от 18.04.2017 № 31;
"О принятии части полномочий по решению вопроса местного значения Тарасовского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32;
"О принятии части полномочий по решению вопроса местного значения Ушаковского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33;
"О принятии части полномочий по решению вопроса местного значения Шейн-Майданского  сельского поселения Атяшевского муниципального района Республики Мордовия органами местного самоуправления  Атяшевского  муниципального района" от 18.04.2017 № 34;
</t>
  </si>
  <si>
    <t>п.38 ч.1, ч.4 ст. 14 Федерального закона от 06.10.2003 №131-ФЗ "Об общих принципах организации местного самоуправления в Российской Федерации"</t>
  </si>
  <si>
    <t xml:space="preserve">участие в соответствии с Федеральным законом от 24 июля 2007 года N 221-ФЗ "О государственном кадастре недвижимости" в выполнении комплексных кадастровых работ
</t>
  </si>
  <si>
    <t>п.39 ч.1, ч.4 ст. 14 Федерального закона от 06.10.2003 №131-ФЗ "Об общих принципах организации местного самоуправления в Российской Федерации"</t>
  </si>
  <si>
    <t>п. 18 ч. 1.1 ст.4  Устава Атяшевского муниципального района, утв. Решением Совета депутатов от 30.06.2005 № 84</t>
  </si>
  <si>
    <t>1.6. ПЕРЕЧЕНЬ ВОПРОСОВ МЕСТНОГО ЗНАЧЕНИЯ  ПОСЕЛЕНИЙ, ПЕРЕДАННЫХ ОРГАНАМ МЕСТНОГО САМОУПРАВЛЕНИЯ МУНИЦИПАЛЬНОГО РАЙОНА В РАМКАХ СОГЛАШЕНИЙ (согласно ч. 4 ст. 15 ФЗ от 06.10.2003 № 131-ФЗ)</t>
  </si>
  <si>
    <t>п. 1 ч. 1.1 ст.4 Устава Атяшевского муниципального района, утв. Решением Совета депутатов  от 30.06.2005 № 84</t>
  </si>
  <si>
    <t>п. 2 ч. 1.1 ст.4 Устава Атяшевского муниципального района, утв. Решением Совета депутатов  от 30.06.2005 № 84</t>
  </si>
  <si>
    <t>п. 4 ч. 1.1 ст.4 Устава Атяшевского муниципального района, утв. Решением Совета депутатов  от 30.06.2005 № 84</t>
  </si>
  <si>
    <t>п. 11 ч. 1 ст. 4  Устава Атяшевского муниципального района, утв. Решением Совета депутатов от 30.06.2005 № 84</t>
  </si>
  <si>
    <t>Постановление Главы Администрации Атяшевского муниципального района
от 31 августа 2007 г. N 302 "О создании комиссии по организации специальных (школьных) перевозок учащихся муниципальных общеобразовательных учреждений, проживающих на территории Атяшевского муниципального района", Постановление Администрации Атяшевского муниципального района от 25 декабря 2013 г. N 832 "Об утверждении муниципальной программы Атяшевского муниципального района "Развитие образования" на 2014 - 2018 годы"</t>
  </si>
  <si>
    <t>01;02</t>
  </si>
  <si>
    <t>п. 12 ч. 1 ст. 4  Устава Атяшевского муниципального района, утв. Решением Совета депутатов от 30.06.2005 № 84</t>
  </si>
  <si>
    <t>п. 14 ч. 1 ст. 4  Устава Атяшевского муниципального района, утв. Решением Совета депутатов от 30.06.2005 № 84</t>
  </si>
  <si>
    <t>п. 15 ч. 1 ст. 4  Устава Атяшевского муниципального района, утв. Решением Совета депутатов от 30.06.2005 № 84</t>
  </si>
  <si>
    <t xml:space="preserve">Решение Совета депутатов Атяшевского муниципального района
от 21 января 2011 г. N 2 "Об утверждении Схемы территориального планирования Атяшевского муниципального района", Решение Совета депутатов Атяшевского муниципального района от 27 декабря 2016 г. N 141 "О принятии Порядка подготовки документации по планировке территории, разрабатываемой на основании решений органа местного самоуправления Атяшевского муниципального района" , Решение Совета депутатов Атяшевского муниципального района от 27 декабря 2016 г. N 140
"О принятии Порядка подготовки, утверждения местных нормативов градостроительного проектирования Атяшевского муниципального района и внесения изменений в них" </t>
  </si>
  <si>
    <t>п. 16 ч. 1 ст. 4  Устава Атяшевского муниципального района, утв. Решением Совета депутатов от 30.06.2005 № 84</t>
  </si>
  <si>
    <t>Решение Совета депутатов Атяшевского муниципального района от 01.07.2008 № 53 "О реализации Федерального закона от 13 марта 2006 года № 38 -ФЗ "О рекламе"</t>
  </si>
  <si>
    <t>п. 17 ч. 1 ст. 4  Устава Атяшевского муниципального района, утв. Решением Совета депутатов от 30.06.2005 № 84</t>
  </si>
  <si>
    <t>Постановление Администрации Атяшевского муниципального района
от 31 августа 2012 г. N 827 "Об утверждении Административного регламента по предоставлению Администрацией Атяшевского муниципального района муниципальной услуги "Выдача копий архивных документов, выписок из архивных документов"</t>
  </si>
  <si>
    <t xml:space="preserve">п. 18 ч. 1 ст. 4  Устава Атяшевского муниципального района, утв. Решением Совета депутатов от 30.06.2005 № 84 </t>
  </si>
  <si>
    <t>Решенеие Совета депутатов Атяшевского муниципального района от 09.02.2018 № 7 "Об утверждени стоимости услуг, предоставляемых по гарантированному перечню услуг по погребению"</t>
  </si>
  <si>
    <t>п. 19 ч. 1 ст. 4  Устава Атяшевского муниципального района, утв. Решением Совета депутатов от 30.06.2005 № 84</t>
  </si>
  <si>
    <t>п. 20 ч. 1 ст. 4  Устава Атяшевского муниципального района, утв. Решением Совета депутатов от 30.06.2005 № 84</t>
  </si>
  <si>
    <t>п. 21 ч. 1 ст. 4  Устава Атяшевского муниципального района, утв. Решением Совета депутатов от 30.06.2005 № 84</t>
  </si>
  <si>
    <t xml:space="preserve">п. 2.1. Решения Совета депутатов Атяшевского муниципального района
от 4 апреля 2006 г. N 4 "Об учреждении Управления культуры Администрации Атяшевского муниципального района", </t>
  </si>
  <si>
    <t>Постановление Администрации Атяшевского муниципального района от 25 декабря 2013 г. N 830 "Об утверждении муниципальной программы Атяшевского муниципального района "Развитие культуры и туризма" на 2014 - 2018 годы"</t>
  </si>
  <si>
    <t>п. 22 ч. 1 ст. 4  Устава Атяшевского муниципального района, утв. Решением Совета депутатов от 30.06.2005 № 84</t>
  </si>
  <si>
    <t>п. 22 .1 ч. 1 ст. 4  Устава Атяшевского муниципального района, утв. Решением Совета депутатов от 30.06.2005 № 84</t>
  </si>
  <si>
    <t>п. 23 ч. 1 ст. 4  Устава Атяшевского муниципального района, утв. Решением Совета депутатов от 30.06.2005 № 84</t>
  </si>
  <si>
    <t>Решение Совета депутатов Атяшевского муниципального района от 1 июля 2008 г. N 50 "Об установлении расходного обязательства Атяшевского муниципального района по финансированию общерайонных мероприятий Атяшевского муниципального района"</t>
  </si>
  <si>
    <t xml:space="preserve">Постановление Администрации Атяшевского муниципального района от 28 декабря 2016 г. N 705 "О Порядке предоставления дотаций на выравнивание бюджетной обеспеченности поселений из бюджета Атяшевского муниципального района", Постановление Администрации Атяшевского муниципального района от 25 декабря 2013 г. N 839
"Об утверждении муниципальной программы Атяшевского муниципального района "Повышение эффективности управления муниципальными финансами на 2014 - 2018 годы"
</t>
  </si>
  <si>
    <t>14</t>
  </si>
  <si>
    <t>п. 24 ч. 1 ст. 4  Устава Атяшевского муниципального района, утв. Решением Совета депутатов от 30.06.2005 № 84</t>
  </si>
  <si>
    <t xml:space="preserve">Постановление Администрации Атяшевского муниципального района от 5 марта 2014 г. N 193
"Об утверждении Положения о муниципальном звене территориальной подсистемы единой государственной системы предупреждения и ликвидации чрезвычайных ситуаций на территории Атяшевского муниципального района",  Постановление Главы Администрации Атяшевского муниципального района
от 19 февраля 2007 г. N 47
"О Комиссии по предупреждению и ликвидации чрезвычайных ситуаций и обеспечению пожарной безопасности при Главе Атяшевского муниципального района" </t>
  </si>
  <si>
    <t>09;14</t>
  </si>
  <si>
    <t>п. 25 ч. 1 ст. 4  Устава Атяшевского муниципального района, утв. Решением Совета депутатов от 30.06.2005 № 84</t>
  </si>
  <si>
    <t>п. 24.1 ч. 1 ст. 4  Устава Атяшевского муниципального района, утв. Решением Совета депутатов от 30.06.2005 № 84</t>
  </si>
  <si>
    <t>п. 26 ч. 1 ст. 4  Устава Атяшевского муниципального района, утв. Решением Совета депутатов от 30.06.2005 № 84</t>
  </si>
  <si>
    <t>Постановление Администрации Атяшевского муниципального района от 28 декабря 2015 г. N 694
"Об утверждении муниципальной программы Атяшевского муниципального района "Повышение эффективности муниципального управления Атяшевского муниципального района на 2016 - 2020 годы"</t>
  </si>
  <si>
    <t>п. 27 ч. 1 ст. 4  Устава Атяшевского муниципального района, утв. Решением Совета депутатов от 30.06.2005 № 84</t>
  </si>
  <si>
    <t xml:space="preserve">Постановление Главы Администрации Атяшевского муниципального района от 15 октября 2008 г. N 597
"О проведении ежегодного конкурса среди сельскохозяйственных организаций, осуществляющих деятельность по производству зерновых культур на территории Атяшевского муниципального района", Постановление Администрации Атяшевского муниципального района
от 6 сентября 2011 г. N 524 "О проведении ежегодного конкурса по искусственному осеменению крупного рогатого скота на территории Атяшевского муниципального района", Постановление Администрации Атяшевского муниципального района от 3 августа 2016 г. N 366
"Об утверждении муниципальной программы "Развитие сельского хозяйства и регулирование рынков сельскохозяйственной продукции, сырья и продовольствия на 2016 - 2020 годы по Атяшевскому муниципальному району" </t>
  </si>
  <si>
    <t>04;10;12</t>
  </si>
  <si>
    <t>12;03;06;02</t>
  </si>
  <si>
    <t>п. 28 ч. 1 ст. 4   Устава Атяшевского муниципального района, утв. Решением Совета депутатов от 30.06.2005 № 84</t>
  </si>
  <si>
    <t>11</t>
  </si>
  <si>
    <t>п. 29 ч. 1 ст. 4  Устава Атяшевского муниципального района, утв. Решением Совета депутатов от 30.06.2005 № 84</t>
  </si>
  <si>
    <t>п. 30 ч. 1 ст. 4  Устава Атяшевского муниципального района, утв. Решением Совета депутатов от 30.06.2005 № 84</t>
  </si>
  <si>
    <t>п. 31 ч. 1 ст. 4  Устава Атяшевского муниципального района, утв. Решением Совета депутатов от 30.06.2005 № 84</t>
  </si>
  <si>
    <t>п. 33 ч. 1 ст. 4   Устава Атяшевского муниципального района, утв. Решением Совета депутатов от 30.06.2005 № 84</t>
  </si>
  <si>
    <t>п. 34 ч. 1 ст. 4  Устава Атяшевского муниципального района, утв. Решением Совета депутатов от 30.06.2005 № 84</t>
  </si>
  <si>
    <t>Решение Совета депутатов Атяшевского муниципального района
от 17 марта 2011 г. N 15 "Об утверждении Кодекса этики и служебного поведения муниципальных служащих Администрации Атяшевского муниципального района"</t>
  </si>
  <si>
    <t>Постановление Администрации Атяшевского муниципального района от 27 октября 2009 г. N 436 "Об антикоррупционной экспертизе нормативных правовых актов и проектов нормативных правовых актов", Постановление Администрации Атяшевского муниципального района от 26 октября 2009 г. N 435 "О мерах по противодействию коррупции" , Постановление Администрации Атяшевского муниципального района
от 7 октября 2010 г. N 467 "О мерах по реализации отдельных положений Федерального закона "О противодействии коррупции" , Постановление Администрации Атяшевского муниципального района от 27 февраля 2015 г. N 61 "Об утверждении Правил сообщения работодателем о заключении трудового или гражданско-правового договора на выполнение работ (оказание услуг) с гражданином, замещавшим должности муниципальной службы Атяшевского муниципального района", Постановление Администрации Атяшевского городского поселения
Атяшевского муниципального района Республики Мордовия
от 16 мая 2011 г. N 80
"Об утверждении Порядка размещения сведений о доходах, об имуществе и обязательствах имущественного характера муниципальных служащих Атяшевского городского поселения Атяшевского муниципального района РМ и членов их семей на официальном сайте органов местного самоуправления Атяшевского муниципального района и предоставления этих сведений средствам массовой информации для опубликования", Постановление Администрации Атяшевского муниципального района от 30 октября 2014 г. N 719
"О представлении лицами, замещающими должности муниципальной службы Атяшевского муниципального района, сведений о своих расходах, а также о расходах своих супруги (супруга) и несовершеннолетних детей"</t>
  </si>
  <si>
    <t>п. 1 ч. 1 ст. 19  Устава Атяшевского муниципального района, утв. Решением Совета депутатов от 30.06.2005 № 84</t>
  </si>
  <si>
    <t>ст. 5  Устава Атяшевского муниципального района, утв. Решением Совета депутатов от 30.06.2005 № 84</t>
  </si>
  <si>
    <t>п. 2 ч. 5 ст. 26  Устава Атяшевского муниципального района, утв. Решением Совета депутатов от 30.06.2005 № 84</t>
  </si>
  <si>
    <t>01;08</t>
  </si>
  <si>
    <t>13;04</t>
  </si>
  <si>
    <t>п. 1 ч. 1.1 ст. 4  Устава Атяшевского муниципального района, утв. Решением Совета депутатов от 30.06.2005 № 84</t>
  </si>
  <si>
    <t>п. 4 ч. 5 ст. 26  Устава Атяшевского муниципального района, утв. Решением Совета депутатов от 30.06.2005 № 84</t>
  </si>
  <si>
    <t>п.5 ч. 5 ст. 26  Устава Атяшевского муниципального района, утв. Решением Совета депутатов от 30.06.2005 № 84</t>
  </si>
  <si>
    <t>п. 5.1 ч. 5 ст. 26  Устава Атяшевского муниципального района, утв. Решением Совета депутатов от 30.06.2005 № 84</t>
  </si>
  <si>
    <t>п. 6  ч. 5 ст. 26  Устава Атяшевского муниципального района, утв. Решением Совета депутатов от 30.06.2005 № 84</t>
  </si>
  <si>
    <t>п. 6.1 ч. 5 ст.26   Устава Атяшевского муниципального района, утв. Решением Совета депутатов от 30.06.2005 № 84</t>
  </si>
  <si>
    <t>п. 6.2 ч. 5 ст. 26  Устава Атяшевского муниципального района, утв. Решением Совета депутатов от 30.06.2005 № 84</t>
  </si>
  <si>
    <t>п.7 ч.5 ст.26  Устава Атяшевского муниципального района, утв. Решением Совета депутатов от 30.06.2005 № 84</t>
  </si>
  <si>
    <t>разработка и реализация муниципальных программ в области профилактики терроризма, а также минимизации и (или) ликвидации последствий его проявлений;</t>
  </si>
  <si>
    <t>п. 6.3. ч. 5 ст. 26  Устава Атяшевского муниципального района, утв. Решением Совета депутатов от 30.06.2005 № 84</t>
  </si>
  <si>
    <t> организация и проведение информационно-пропагандистских мероприятий по разъяснению сущности терроризма и его общественной опасности, а также по формированию у граждан неприятия идеологии терроризма, в том числе путем распространения информационных материалов, печатной продукции, проведения разъяснительной работы и иных мероприятий;</t>
  </si>
  <si>
    <t>п. 6.4 ч. 5 ст. 26  Устава Атяшевского муниципального района, утв. Решением Совета депутатов от 30.06.2005 № 84</t>
  </si>
  <si>
    <t>участие в мероприятиях по профилактике терроризма, а также по минимизации и (или) ликвидации последствий его проявлений, организуемых федеральными органами исполнительной власти и (или) органами исполнительной власти Республики Мордовия;</t>
  </si>
  <si>
    <t>п. 6.5 ч. 5 ст. 26  Устава Атяшевского муниципального района, утв. Решением Совета депутатов от 30.06.2005 № 84</t>
  </si>
  <si>
    <t> обеспечение выполнения требований к антитеррористической защищенности объектов, находящихся в муниципальной собственности или в ведении органов местного самоуправления;</t>
  </si>
  <si>
    <t>п. 6.6 ч. 5 ст. 26  Устава Атяшевского муниципального района, утв. Решением Совета депутатов от 30.06.2005 № 84</t>
  </si>
  <si>
    <t> направление предложений по вопросам участия в профилактике терроризма, а также в минимизации и (или) ликвидации последствий его проявлений в органы исполнительной власти Республики Мордовия;</t>
  </si>
  <si>
    <t>п. 6.7 ч. 5 ст. 26 Устава Атяшевского муниципального района, утв. Решением Совета депутатов от 30.06.2005 № 84</t>
  </si>
  <si>
    <t>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</si>
  <si>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п. 3 ч. 1.1 ст.4 Устава Атяшевского муниципального района, утв. Решением Совета депутатов  от 30.06.2005 № 84</t>
  </si>
  <si>
    <t>02;03;04;06</t>
  </si>
  <si>
    <t>ст. 66 Устава Атяшевского муниципального района, утв. Решение Совета депутатов от 30.06.2005 № 84</t>
  </si>
  <si>
    <t xml:space="preserve">Постановление Администрации Атяшевского муниципального от 22 июля 2009 № 281"О резервном фонде Администрации Атяшевского муниципального района" </t>
  </si>
  <si>
    <t>ст. 48 Устава Атяшевского муниципального района, утв. Решение Совета депутатов от 30.06.2005 № 84</t>
  </si>
  <si>
    <t>Решение Совета депутатов Атяшевского муниципального района от 2 ноября 2017 г. N 90 "О принятии Положения о Порядке установления и выплаты пенсии за выслугу лет лицам, замещавшим муниципальные должности и должности муниципальной службы в органах местного самоуправления Атяшевского муниципального района"</t>
  </si>
  <si>
    <t>предоставление субвенций в бюджеты поселений, предоставленных из федерального бюджета  и (или) законом субъекта Российской Федерации органам местного самоуправления муниципального района для реализации  полномочий органов государственной власти по расчету и предоставлению субвенций бюджетам поселений</t>
  </si>
  <si>
    <t>Реализация мероприятий в области формирования информационного общества</t>
  </si>
  <si>
    <t>Постановление Администрации Атяшевского муниципального от 25 декабря 2013г. № 840"Об утверждении муниципальной программы Атяшевского муниципального района "Формирование информационного общества в период до 2020 года""</t>
  </si>
  <si>
    <t xml:space="preserve">создание музеев муниципального района
</t>
  </si>
  <si>
    <t>п.1 ч.1 ст. 15.1 Федерального закона от 06.10.2003 №131-ФЗ "Об общих принципах организации местного самоуправления в Российской Федерации"</t>
  </si>
  <si>
    <t>п. 1 ч. 1 ст. 4-2  Устава Атяшевского муниципального района, утв. Решением Совета депутатов от 30.06.2005 № 84</t>
  </si>
  <si>
    <t xml:space="preserve">участие в осуществлении деятельности по опеке и попечительству
</t>
  </si>
  <si>
    <t>п.3 ч.1 ст. 15.1 Федерального закона от 06.10.2003 №131-ФЗ "Об общих принципах организации местного самоуправления в Российской Федерации"</t>
  </si>
  <si>
    <t>п. 3 ч. 1 ст. 4-2  Устава Атяшевского муниципального района, утв. Решением Совета депутатов от 30.06.2005 № 84</t>
  </si>
  <si>
    <t xml:space="preserve">создание условий для осуществления деятельности, связанной с реализацией прав местных национально-культурных автономий на территории муниципального района
</t>
  </si>
  <si>
    <t>п.4 ч.1 ст. 15.1 Федерального закона от 06.10.2003 №131-ФЗ "Об общих принципах организации местного самоуправления в Российской Федерации"</t>
  </si>
  <si>
    <t>п. 4 ч. 1 ст. 4-2  Устава Атяшевского муниципального района, утв. Решением Совета депутатов от 30.06.2005 № 84</t>
  </si>
  <si>
    <t xml:space="preserve">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муниципального района
</t>
  </si>
  <si>
    <t>п.5 ч.1 ст. 15.1 Федерального закона от 06.10.2003 №131-ФЗ "Об общих принципах организации местного самоуправления в Российской Федерации"</t>
  </si>
  <si>
    <t>п. 5 ч. 1 ст. 4-2  Устава Атяшевского муниципального района, утв. Решением Совета депутатов от 30.06.2005 № 84</t>
  </si>
  <si>
    <t xml:space="preserve">осуществление функций учредителя муниципальных образовательных организаций высшего образования, находящихся в их ведении по состоянию на 31 декабря 2008 года
</t>
  </si>
  <si>
    <t>п.7 ч.1 ст. 15.1 Федерального закона от 06.10.2003 №131-ФЗ "Об общих принципах организации местного самоуправления в Российской Федерации"</t>
  </si>
  <si>
    <t>п. 7 ч. 1 ст. 4-2  Устава Атяшевского муниципального района, утв. Решением Совета депутатов от 30.06.2005 № 84</t>
  </si>
  <si>
    <t xml:space="preserve">создание условий для развития туризма
</t>
  </si>
  <si>
    <t>п.8 ч.1 ст. 15.1 Федерального закона от 06.10.2003 №131-ФЗ "Об общих принципах организации местного самоуправления в Российской Федерации"</t>
  </si>
  <si>
    <t>п. 8 ч. 1 ст. 4-2  Устава Атяшевского муниципального района, утв. Решением Совета депутатов от 30.06.2005 № 84</t>
  </si>
  <si>
    <t>Постановление Администрации Атяшевского муниципального района от 25 декабря 2013 г. N 830
"Об утверждении муниципальной программы Атяшевского муниципального района "Развитие культуры и туризма" на 2014 - 2018 годы"</t>
  </si>
  <si>
    <t xml:space="preserve">оказание поддержки общественным наблюдательным комиссиям, осуществляющим общественный контроль за обеспечением прав человека и содействие лицам, находящимся в местах принудительного содержания
</t>
  </si>
  <si>
    <t>п.9 ч.1 ст. 15.1 Федерального закона от 06.10.2003 №131-ФЗ "Об общих принципах организации местного самоуправления в Российской Федерации"</t>
  </si>
  <si>
    <t>п. 9 ч. 1 ст. 4-2  Устава Атяшевского муниципального района, утв. Решением Совета депутатов от 30.06.2005 № 84</t>
  </si>
  <si>
    <t xml:space="preserve">оказание поддержки общественным объединениям инвалидов, а также созданным общероссийскими общественными объединениями инвалидов организациям в соответствии с Федеральным законом от 24 ноября 1995 года N 181-ФЗ "О социальной защите инвалидов в Российской Федерации"
</t>
  </si>
  <si>
    <t>п.10 ч.1 ст. 15.1 Федерального закона от 06.10.2003 №131-ФЗ "Об общих принципах организации местного самоуправления в Российской Федерации"</t>
  </si>
  <si>
    <t>п. 10 ч. 1 ст. 4-2  Устава Атяшевского муниципального района, утв. Решением Совета депутатов от 30.06.2005 № 84</t>
  </si>
  <si>
    <t>Решение Совета депутатов Атяшевского муниципального района от 3 марта 2017 г. N 4
"О поддержке социально ориентированных некоммерческих организаций, осуществляющих свою деятельность на территории Атяшевского муниципального района"</t>
  </si>
  <si>
    <t xml:space="preserve">Постановление Администрации Атяшевского муниципального района от 06.03.2017 № 113 "Об утверждении Порядка определения объема и предоставления субсидий социально ориентированным некоммерческим организациям, осуществляющим свою деятельность на территории Атяшевского муниципального района"
</t>
  </si>
  <si>
    <t xml:space="preserve">осуществление мероприятий, предусмотренных Федеральным законом "О донорстве крови и ее компонентов"
</t>
  </si>
  <si>
    <t>п.11 ч.1 ст. 15.1 Федерального закона от 06.10.2003 №131-ФЗ "Об общих принципах организации местного самоуправления в Российской Федерации"</t>
  </si>
  <si>
    <t>п. 11 ч. 1 ст. 4-2  Устава Атяшевского муниципального района, утв. Решением Совета депутатов от 30.06.2005 № 84</t>
  </si>
  <si>
    <t xml:space="preserve">совершение нотариальных действий, предусмотренных законодательством, в случае отсутствия в расположенном на межселенной территории населенном пункте нотариуса
</t>
  </si>
  <si>
    <t>п.12 ч.1 ст. 15.1 Федерального закона от 06.10.2003 №131-ФЗ "Об общих принципах организации местного самоуправления в Российской Федерации"</t>
  </si>
  <si>
    <t xml:space="preserve">создание условий для организации проведения независимой оценки качества оказания услуг организациями в порядке и на условиях, которые установлены федеральными законами
</t>
  </si>
  <si>
    <t>п.13 ч.1 ст. 15.1 Федерального закона от 06.10.2003 №131-ФЗ "Об общих принципах организации местного самоуправления в Российской Федерации"</t>
  </si>
  <si>
    <t>п.12 ч. 1 ст. 4-2  Устава Атяшевского муниципального района, утв. Решением Совета депутатов от 30.06.2005 № 84</t>
  </si>
  <si>
    <t xml:space="preserve">осуществление мероприятий в сфере профилактики правонарушений, предусмотренных Федеральным законом от 23 июня 2016 года №182-ФЗ  "Об основах системы профилактики правонарушений в Российской Федерации"
</t>
  </si>
  <si>
    <t>п.14 ч.1 ст. 15.1 Федерального закона от 06.10.2003 №131-ФЗ "Об общих принципах организации местного самоуправления в Российской Федерации"</t>
  </si>
  <si>
    <t>п. 13 ч. 1 ст. 4-2  Устава Атяшевского муниципального района, утв. Решением Совета депутатов от 30.06.2005 № 84</t>
  </si>
  <si>
    <t xml:space="preserve">оказание содействия развитию физической культуры и спорта инвалидов, лиц с ограниченными возможностями здоровья, адаптивной физической культуры и адаптивного спорта
</t>
  </si>
  <si>
    <t>п.15 ч.1 ст. 15.1 Федерального закона от 06.10.2003 №131-ФЗ "Об общих принципах организации местного самоуправления в Российской Федерации"</t>
  </si>
  <si>
    <t>1.5. ПЕРЕЧЕНЬ ВОПРОСОВ МЕСТНОГО ЗНАЧЕНИЯ СЕЛЬСКИХ ПОСЕЛЕНИЙ, ОСУЩЕСТВЛЯЕМЫХ ОРГАНАМИ МЕСТНОГО САМОУПРАВЛЕНИЯ МУНИЦИПАЛЬНОГО РАЙОНА (согласно ч. 4 ст. 14 ФЗ от 06.10.2003 № 131-ФЗ)</t>
  </si>
  <si>
    <t xml:space="preserve">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
</t>
  </si>
  <si>
    <t>п.4 ч.1, ч.4 ст. 14 Федерального закона от 06.10.2003 №131-ФЗ "Об общих принципах организации местного самоуправления в Российской Федерации"</t>
  </si>
  <si>
    <t xml:space="preserve">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 установленных Федеральным законом "О теплоснабжении"
</t>
  </si>
  <si>
    <t>п.4.1 ч.1, ч.4 ст. 14 Федерального закона от 06.10.2003 №131-ФЗ "Об общих принципах организации местного самоуправления в Российской Федерации"</t>
  </si>
  <si>
    <t xml:space="preserve">дорожная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t>
  </si>
  <si>
    <t>п.5 ч.1, ч.4 ст. 14 Федерального закона от 06.10.2003 №131-ФЗ "Об общих принципах организации местного самоуправления в Российской Федерации"</t>
  </si>
  <si>
    <t>п. 2 ч. 1.1 ст. 4  Устава Атяшевского муниципального района, утв. Решением Совета депутатов от 30.06.2005 № 84</t>
  </si>
  <si>
    <t xml:space="preserve">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t>
  </si>
  <si>
    <t>п.6 ч.1, ч.4 ст. 14 Федерального закона от 06.10.2003 №131-ФЗ "Об общих принципах организации местного самоуправления в Российской Федерации"</t>
  </si>
  <si>
    <t>п. 3 ч. 1.1 ст. 4  Устава Атяшевского муниципального района, утв. Решением Совета депутатов от 30.06.2005 № 84</t>
  </si>
  <si>
    <t xml:space="preserve">создание условий для предоставления транспортных услуг населению и организация транспортного обслуживания населения в границах поселения
</t>
  </si>
  <si>
    <t>п.7 ч.1, ч.4 ст. 14 Федерального закона от 06.10.2003 №131-ФЗ "Об общих принципах организации местного самоуправления в Российской Федерации"</t>
  </si>
  <si>
    <t>п. 4 ч 1.1 ст. 4  Устава Атяшевского муниципального района, утв. Решением Совета депутатов от 30.06.2005 № 84</t>
  </si>
  <si>
    <t xml:space="preserve">участие в профилактике терроризма и экстремизма, а также в минимизации и (или) ликвидации последствий проявлений терроризма и экстремизма в границах поселения
</t>
  </si>
  <si>
    <t>п.7.1 ч.1, ч.4 ст. 14 Федерального закона от 06.10.2003 №131-ФЗ "Об общих принципах организации местного самоуправления в Российской Федерации"</t>
  </si>
  <si>
    <t xml:space="preserve">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поселения, социальную и культурную адаптацию мигрантов, профилактику межнациональных (межэтнических) конфликтов
</t>
  </si>
  <si>
    <t>п.7.2 ч.1, ч.4 ст. 14 Федерального закона от 06.10.2003 №131-ФЗ "Об общих принципах организации местного самоуправления в Российской Федерации"</t>
  </si>
  <si>
    <t>п. 7.1  ч. 1 ст. 4  Устава Атяшевского муниципального района, утв. Решением Совета депутатов от 30.06.2005 № 84</t>
  </si>
  <si>
    <t xml:space="preserve">участие в предупреждении и ликвидации последствий чрезвычайных ситуаций в границах поселения
</t>
  </si>
  <si>
    <t>п.8 ч.1, ч.4 ст. 14 Федерального закона от 06.10.2003 №131-ФЗ "Об общих принципах организации местного самоуправления в Российской Федерации"</t>
  </si>
  <si>
    <t xml:space="preserve">организация библиотечного обслуживания населения, комплектование и обеспечение сохранности библиотечных фондов библиотек поселения
</t>
  </si>
  <si>
    <t>п.11 ч.1, ч.4 ст. 14 Федерального закона от 06.10.2003 №131-ФЗ "Об общих принципах организации местного самоуправления в Российской Федерации"</t>
  </si>
  <si>
    <t xml:space="preserve">сохранение, использование и популяризация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
</t>
  </si>
  <si>
    <t>п.13 ч.1, ч.4 ст. 14 Федерального закона от 06.10.2003 №131-ФЗ "Об общих принципах организации местного самоуправления в Российской Федерации"</t>
  </si>
  <si>
    <t>п. 5 ч. 1.1 ст. 4  Устава Атяшевского муниципального района, утв. Решением Совета депутатов от 30.06.2005 № 84</t>
  </si>
  <si>
    <t xml:space="preserve">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поселении
</t>
  </si>
  <si>
    <t>п.13.1 ч.1, ч.4 ст. 14 Федерального закона от 06.10.2003 №131-ФЗ "Об общих принципах организации местного самоуправления в Российской Федерации"</t>
  </si>
  <si>
    <t xml:space="preserve">создание условий для массового отдыха жителей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
</t>
  </si>
  <si>
    <t>п.15 ч.1, ч.4 ст. 14 Федерального закона от 06.10.2003 №131-ФЗ "Об общих принципах организации местного самоуправления в Российской Федерации"</t>
  </si>
  <si>
    <t>п. 6 ч. 1.1 ст. 4  Устава Атяшевского муниципального района, утв. Решением Совета депутатов от 30.06.2005 № 84</t>
  </si>
  <si>
    <t xml:space="preserve">участие в организации деятельности по сбору (в том числе раздельному сбору) и транспортированию твердых коммунальных отходов
</t>
  </si>
  <si>
    <t>п.18 ч.1, ч.4 ст. 14 Федерального закона от 06.10.2003 №131-ФЗ "Об общих принципах организации местного самоуправления в Российской Федерации"</t>
  </si>
  <si>
    <t>п. 7 ч. 1.1 ст. 4  Устава Атяшевского муниципального района, утв. Решением Совета депутатов от 30.06.2005 № 84</t>
  </si>
  <si>
    <t xml:space="preserve">утверждение генеральных планов поселения, правил землепользования и застройки, утверждение подготовленной на основе генеральных планов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поселения, утверждение местных нормативов градостроительного проектирования поселений, резервирование земель и изъятие земельных участков в границах поселения для муниципальных нужд, осуществление муниципального земельного контроля в границах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t>
  </si>
  <si>
    <t>п.20 ч.1, ч.4 ст. 14 Федерального закона от 06.10.2003 №131-ФЗ "Об общих принципах организации местного самоуправления в Российской Федерации"</t>
  </si>
  <si>
    <t>п. 8 ч. 1.1 ст. 4  Устава Атяшевского муниципального района, утв. Решением Совета депутатов от 30.06.2005 № 84</t>
  </si>
  <si>
    <t xml:space="preserve">организация ритуальных услуг и содержание мест захоронения
</t>
  </si>
  <si>
    <t>п.22 ч.1, ч.4 ст. 14 Федерального закона от 06.10.2003 №131-ФЗ "Об общих принципах организации местного самоуправления в Российской Федерации"</t>
  </si>
  <si>
    <t xml:space="preserve">организация и осуществление мероприятий по территориальной обороне и гражданской обороне, защите населения и территории поселения от чрезвычайных ситуаций природного и техногенного характера
</t>
  </si>
  <si>
    <t>п.23 ч.1, ч.4 ст. 14 Федерального закона от 06.10.2003 №131-ФЗ "Об общих принципах организации местного самоуправления в Российской Федерации"</t>
  </si>
  <si>
    <t>п. 9 ч. 1.1 ст. 4  Устава Атяшевского муниципального района, утв. Решением Совета депутатов от 30.06.2005 № 84</t>
  </si>
  <si>
    <t xml:space="preserve">создание, содержание и организация деятельности аварийно-спасательных служб и (или) аварийно-спасательных формирований на территории поселения
</t>
  </si>
  <si>
    <t>п.24 ч.1, ч.4 ст. 14 Федерального закона от 06.10.2003 №131-ФЗ "Об общих принципах организации местного самоуправления в Российской Федерации"</t>
  </si>
  <si>
    <t>п. 10 ч. 1.1 ст. 4  Устава Атяшевского муниципального района, утв. Решением Совета депутатов от 30.06.2005 № 84</t>
  </si>
  <si>
    <t>п.26 ч.1, ч.4 ст. 14 Федерального закона от 06.10.2003 №131-ФЗ "Об общих принципах организации местного самоуправления в Российской Федерации"</t>
  </si>
  <si>
    <t>п. 11 ч. 1.1 ст. 4  Устава Атяшевского муниципального района, утв. Решением Совета депутатов от 30.06.2005 № 84</t>
  </si>
  <si>
    <t xml:space="preserve">создание, развитие и обеспечение охраны лечебно-оздоровительных местностей и курортов местного значения на территории поселения, а также осуществление муниципального контроля в области использования и охраны особо охраняемых природных территорий местного значения
</t>
  </si>
  <si>
    <t>п.27 ч.1, ч.4 ст. 14 Федерального закона от 06.10.2003 №131-ФЗ "Об общих принципах организации местного самоуправления в Российской Федерации"</t>
  </si>
  <si>
    <t>п. 12 ч. 1.1 ст. 4  Устава Атяшевского муниципального района, утв. Решением Совета депутатов от 30.06.2005 № 84</t>
  </si>
  <si>
    <t xml:space="preserve">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
</t>
  </si>
  <si>
    <t>п.31 ч.1, ч.4 ст. 14 Федерального закона от 06.10.2003 №131-ФЗ "Об общих принципах организации местного самоуправления в Российской Федерации"</t>
  </si>
  <si>
    <t>п. 13 ч. 1.1 ст 4  Устава Атяшевского муниципального района, утв. Решением Совета депутатов от 30.06.2005 № 84</t>
  </si>
  <si>
    <t>п.32 ч.1, ч.4 ст. 14 Федерального закона от 06.10.2003 №131-ФЗ "Об общих принципах организации местного самоуправления в Российской Федерации"</t>
  </si>
  <si>
    <t>п. 14 ч 1.1 ст. 4  Устава Атяшевского муниципального района, утв. Решением Совета депутатов от 30.06.2005 № 84</t>
  </si>
  <si>
    <t xml:space="preserve">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года N 7-ФЗ "О некоммерческих организациях"
</t>
  </si>
  <si>
    <t>п.34 ч.1, ч.4 ст. 14 Федерального закона от 06.10.2003 №131-ФЗ "Об общих принципах организации местного самоуправления в Российской Федерации"</t>
  </si>
  <si>
    <t>п. 16 ч. 1.1 ст. 4  Устава Атяшевского муниципального района, утв. Решением Совета депутатов от 30.06.2005 № 84</t>
  </si>
  <si>
    <t xml:space="preserve">обеспечение выполнения работ, необходимых для создания искусственных земельных участков для нужд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
</t>
  </si>
  <si>
    <t>п.37 ч.1, ч.4 ст. 14 Федерального закона от 06.10.2003 №131-ФЗ "Об общих принципах организации местного самоуправления в Российской Федерации"</t>
  </si>
  <si>
    <t>п. 17. ч. 1.1 ст. 4  Устава Атяшевского муниципального района, утв. Решением Совета депутатов от 30.06.2005 № 84</t>
  </si>
  <si>
    <t xml:space="preserve">осуществление мер по противодействию коррупции в границах поселения
</t>
  </si>
  <si>
    <t>Реестр расходных полномочий муниципального района</t>
  </si>
  <si>
    <t>Атяшевский муниципальный район</t>
  </si>
  <si>
    <t>1. Собственные полномочия органов местного самоуправления</t>
  </si>
  <si>
    <t xml:space="preserve"> </t>
  </si>
  <si>
    <t>п.1 ч. 1 ст. 4 Устава Атяшевского муниципального района, утв. Решением Совета депутатов от 30.06.2005 № 84</t>
  </si>
  <si>
    <t>Решение Совета депутатов Атяшевского муниципального района от 6 ноября 2015 года № 23 "О бюджетном процессе в Атяшевском муниципальном районе", Решение Совета депутатов Атяшевского муниципального района от 1 июля 2008 г. N 50 "Об установлении расходного обязательства Атяшевского муниципального района по финансированию общерайонных мероприятий Атяшевского муниципального района"</t>
  </si>
  <si>
    <t>Постановление Главы Администрации Атяшевского муниципального района от 11 августа 2008 года № 468 "О порядке составления проекта бюджета Атяшевского муниципального района на очередной финансовый год и плановый период",  Постановление Главы Администрации Атяшевского муниципального района
от 28 мая 2008 г. N 239
"Об утверждении Правил предоставления (использования, возврата) бюджетам поселений Атяшевского муниципального района из бюджета Атяшевского муниципального района бюджетных кредитов для покрытия кассовых разрывов, возникающих при исполнении местных бюджетов и расходов"</t>
  </si>
  <si>
    <t>п.2 ч. 1 ст. 4 Устава Атяшевского муниципального района, утв. Решением Совета депутатов от 30.06.2005 № 84</t>
  </si>
  <si>
    <t>Решение Совета депутатов Атяшевского муниципального района от 11 ноября 2005 г. N 95 "Об установлении единого налога на вмененный доход для отдельных видов деятельности"  , Решение Совета депутатов Атяшевского муниципального района
от 26 декабря 2012 г. N 38 "О дополнительных основаниях признания безнадежными к взысканию недоимки, задолженности по пеням, штрафам и процентам по местным налогам и сборам" .</t>
  </si>
  <si>
    <t>Постановление Главы Администрации Атяшевского муниципального района  от 4 июля 2008 г. N 379
"О порядке признания безнадежными к взысканию и списания недоимки и задолженности по пеням и штрафам по местным налогам и сборам"</t>
  </si>
  <si>
    <t>п. 3 ч. 1 ст. 4 Устава Атяшевского муниципального района, утв. Решением Совета депутатов от 30.06.2005 № 84</t>
  </si>
  <si>
    <t>Решение Совета депутатов Атяшевского муниципального района от 6 ноября 2013 г. N 82 "Об определении размера арендной платы, порядка, условий и сроков внесения арендной платы за земли, находящиеся в собственности Атяшевского муниципального района",  Решение Совета депутатов Атяшевского района от 25 февраля 2005 г. N 74 "Об утверждении Положения о порядке управления и распоряжения имуществом, находящимся в муниципальной собственности Атяшевского муниципального района", Решение Совета депутатов Атяшевского городского поселения
Атяшевского муниципального района Республики Мордовия от 8 ноября 2005 г. N 33 "Об установлении земельного налога"</t>
  </si>
  <si>
    <t>Постановление Администрации Атяшевского муниципального района от 25 августа 2009 г. N 333 "О порядке формирования, ведения и опубликования Перечня муниципального имущества Атяшевского муниципального района, предназначенного для передачи во владение и (или) в пользование субъектам малого и среднего предпринимательства и организациям, образующим инфраструктуру поддержки субъектов малого и среднего предпринимательства"</t>
  </si>
  <si>
    <t>п. 4 ч. 1 ст. 4 Устава Атяшевского муниципального района, утв. Решением Совета депутатов от 30.06.2005 № 84</t>
  </si>
  <si>
    <t>Постановление Администрации Атяшевского муниципального района от 3 августа 2016 г. N 366 "Об утверждении муниципальной программы "Развитие сельского хозяйства и регулирование рынков сельскохозяйственной продукции, сырья и продовольствия на 2016 - 2020 годы по Атяшевскому муниципальному району"</t>
  </si>
  <si>
    <t>п. 5 ч. 1 ст. 4 Устава Атяшевского муниципального района, утв. Решением Совета депутатов от 30.06.2005 № 84</t>
  </si>
  <si>
    <t xml:space="preserve">Решение Совета депутатов Атяшевского муниципального района от 26 декабря 2013 г. N 96 "О Дорожном фонде Атяшевского муниципального района"; </t>
  </si>
  <si>
    <t>Постановление Администрации Атяшевского муниципального района от 21 июня 2017 г. N 302
"О комиссии по обеспечению безопасности дорожного движения Атяшевского муниципального района", Постановление Администрации Атяшевского муниципального района от 25 декабря 2013 г. N 837 "Об утверждении Муниципальной программы Атяшевского муниципального района "Развитие автомобильных дорог местного значения Атяшевского муниципального района на 2014 - 2016 годы"</t>
  </si>
  <si>
    <t>п.6 ч. 1 ст. 4  Устава Атяшевского муниципального района, утв. Решением Совета депутатов от 30.06.2005 № 84</t>
  </si>
  <si>
    <t>Решение Совета депутатов Атяшевского муниципального района
от 28 октября 2010 г. N 30 "О создании условий для предоставления транспортных услуг населению и организации транспортного обслуживания населения между поселениями в границах Атяшевского муниципального района"</t>
  </si>
  <si>
    <t xml:space="preserve">Постановление Администрации Атяшевского муниципального района от 19 октября 2016 г. N 530 "Об утверждении Порядка организации регулярных перевозок пассажиров и багажа автомобильным транспортом по муниципальным маршрутам регулярных перевозок на территории Атяшевского муниципального района", Постановление Администрации Атяшевского муниципального района от 14 декабря 2016 г. N 667
"Об утверждении документа планирования регулярных перевозок пассажиров и багажа автомобильным транспортом по муниципальным маршрутам регулярных перевозок на территории Атяшевского муниципального района" , Постановление Администрации Атяшевского муниципального района от 31 октября 2016 г. N 558
"Об утверждении Порядка подготовки документа планирования регулярных перевозок пассажиров и багажа автомобильным транспортом по муниципальным маршрутам регулярных перевозок на территории Атяшевского муниципального района" </t>
  </si>
  <si>
    <t>п. 7 ч. 1 ст. 4   Устава Атяшевского муниципального района, утв. Решением Совета депутатов от 30.06.2005 № 84</t>
  </si>
  <si>
    <t>Постановление Администрации Атяшевского муниципального района от 28 декабря 2015 г. N 694 "Об утверждении муниципальной программы Атяшевского муниципального района "Повышение эффективности муниципального управления Атяшевского муниципального района на 2016 - 2020 годы", Постановление Администрации Атяшевского муниципального района от 24 июня 2016 г. N 299
"О Межведомственной комиссии по профилактике правонарушений при Администрации Атяшевского муниципального района"</t>
  </si>
  <si>
    <t>п. 7.1 ч. 1 ст. 4   Устава Атяшевского муниципального района, утв. Решением Совета депутатов от 30.06.2005 № 84</t>
  </si>
  <si>
    <t>Постановление Администрации Атяшевского муниципального района от 4 августа 2016 г. N 370
"Об утверждении муниципальной программы Атяшевского муниципального района "Гармонизация межнациональных и межконфессиональных отношений в Атяшевском муниципальном районе на 2016 - 2020 годы"</t>
  </si>
  <si>
    <t>п. 8 ч. 1 ст. 4  Устава Атяшевского муниципального района, утв. Решением Совета депутатов от 30.06.2005 № 84</t>
  </si>
  <si>
    <t>Постановление Администрации Атяшевского муниципального района от 5 марта 2014 г. N 193
"Об утверждении Положения о муниципальном звене территориальной подсистемы единой государственной системы предупреждения и ликвидации чрезвычайных ситуаций на территории Атяшевского муниципального района",  Постановление Главы Администрации Атяшевского муниципального района
от 19 февраля 2007 г. N 47
"О Комиссии по предупреждению и ликвидации чрезвычайных ситуаций и обеспечению пожарной безопасности при Главе Атяшевского муниципального района"</t>
  </si>
  <si>
    <t>п. 9 ч. 1 ст. 4  Устава Атяшевского муниципального района, утв. Решением Совета депутатов от 30.06.2005 № 84</t>
  </si>
  <si>
    <t>п. 9.1 ч. 1 ст. 4  Устава Атяшевского муниципального района, утв. Решением Совета депутатов от 30.06.2005 № 84</t>
  </si>
  <si>
    <t>п. 9.2 ч. 1 ст. 4  Устава Атяшевского муниципального района, утв. Решением Совета депутатов от 30.06.2005 № 84</t>
  </si>
  <si>
    <t>п. 10 ч. 1 ст. 4  Устава Атяшевского муниципального района, утв. Решением Совета депутатов от 30.06.2005 № 84</t>
  </si>
  <si>
    <t>Мероприятия в сфере муниципального управления</t>
  </si>
  <si>
    <t xml:space="preserve">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использования и охраны особо охраняемых природных территорий местного значения
</t>
  </si>
  <si>
    <t>п.22 ч.1 ст. 15 Федерального закона от 06.10.2003 №131-ФЗ "Об общих принципах организации местного самоуправления в Российской Федерации"</t>
  </si>
  <si>
    <t xml:space="preserve">организация и осуществление мероприятий по мобилизационной подготовке муниципальных предприятий и учреждений, находящихся на территории муниципального района
</t>
  </si>
  <si>
    <t>п.23 ч.1 ст. 15 Федерального закона от 06.10.2003 №131-ФЗ "Об общих принципах организации местного самоуправления в Российской Федерации"</t>
  </si>
  <si>
    <t xml:space="preserve">осуществление мероприятий по обеспечению безопасности людей на водных объектах, охране их жизни и здоровья
</t>
  </si>
  <si>
    <t>п.24 ч.1 ст. 15 Федерального закона от 06.10.2003 №131-ФЗ "Об общих принципах организации местного самоуправления в Российской Федерации"</t>
  </si>
  <si>
    <t>2.1. ПОЛНОМОЧИЯ РОССИЙСКОЙ ФЕДЕРАЦИИ, ДЕЛЕГИРОВАННЫЕ НАПРЯМУЮ ОРГАНАМ МЕСТНОГО САМОУПРАВЛЕНИЯ (фед - мсу)</t>
  </si>
  <si>
    <t>Осуществление первичного воинского учёта на территориях, где отсутствуют военные комиссариаты</t>
  </si>
  <si>
    <t>ч.2 ст.8 Федерального закона от 28.03.1998 N 53-ФЗ "О воинской обязанности и военной службе"</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</si>
  <si>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</si>
  <si>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ст. 4 Закона РФ от 20.08.2004 № 113-ФЗ "О присяжных заседателях федеральных судов общей юрисдикции в Российской Федерации"</t>
  </si>
  <si>
    <t xml:space="preserve">Полномочия на государственную регистрацию актов гражданского состояния </t>
  </si>
  <si>
    <t>ч. 1 и ч. 2  ст. 4 Федерального закона от 15.11.1997 № 143-ФЗ "Об актах гражданского состояния"</t>
  </si>
  <si>
    <t>Полномочия по предоставлению мер социальной поддержки ветеранов по оплате жилого помещения и коммунальных услуг, а также обеспечению их жильем.</t>
  </si>
  <si>
    <t>ч.1, ч.12 ст. 23.2 Федерального закона от 12.01.1995 №5-ФЗ "О ветеранах"</t>
  </si>
  <si>
    <t xml:space="preserve">Полномочия по обеспечению выплаты пособий лицам, не подлежащим обязательному социальному страхованию на случай временной нетрудоспособности и в связи с материнством, и лицам, уволенным в связи с ликвидацией организаций (прекращением деятельности, полномочий физическими лицами), а также единовременного пособия при передаче ребенка на воспитание в семью, единовременного пособия беременной жене военнослужащего, проходящего военную службу по призыву, и ежемесячного пособия на ребенка военнослужащего, проходящего военную службу по призыву
</t>
  </si>
  <si>
    <t>Полномочия по подготовке и проведению сельскохозяйственной переписи</t>
  </si>
  <si>
    <t>ч.1, ч.4 ст. 9 Федерального закона от 21.07.2005 №108-ФЗ "О Всероссийской сельскохозяйственной переписи"</t>
  </si>
  <si>
    <t>Полномочия по обеспечению граждан, указанных в абз.1 п.2.1 ст.15, абз. 3 п.3.1 ст.24 ФЗ от 27.05.1998 №76-ФЗ "О статусе военнослужащих" и ст.2 ФЗ от 08.12.2010 №342-ФЗ "О внесении изменений в ФЗ "О статусе военнослужащих" и об обеспечении жилыми помещениями некотрых категорий граждан" жилыми помещениями.</t>
  </si>
  <si>
    <t>ч.1, ч.12 ст.3 Федерального закона от 08.12.2010 №342-ФЗ "О внесении изменений в ФЗ "О статусе военнослужащих" и об обеспечении жилыми помещениями некоторых категорий граждан"</t>
  </si>
  <si>
    <t>ст.28.2 Федерального закона от 24.11.1995 № 181-ФЗ "О социальной защите инвалидов в Российской Федерации"</t>
  </si>
  <si>
    <t>Полномочия по подготовке и проведению Всероссийской перепеси населения</t>
  </si>
  <si>
    <t>ч.5, ч.6 ст.5 Федерального закона от 25.01.2002 №8-ФЗ "О Всероссийской переписи населения"</t>
  </si>
  <si>
    <t>Полномочия по предоставлению отдельных мер социальной поддержки гражданам, пострадавшим в результате Чернобыльской аварии</t>
  </si>
  <si>
    <t>Полномочия по выплате, в том числе по доставке, ежемесячных денежных компенсаций гражданам, подвергшимся радиоактивному загрязнению вследствие сбросов радиоактивных отходов в реку Теча.</t>
  </si>
  <si>
    <t>ст. 15.1 Федерального закона от 26.11.1998 г. №175-ФЗ «О социальной защите граждан Российской Федерации, подвергшихся воздействию радиации вследствие аварии в 1957 году на производственном объединении «Маяк» и сбросов радиоактивных отходов в реку Теча»</t>
  </si>
  <si>
    <t>Полномочия по предоставлению мер социальной поддержки по оплате жилищно-коммунальных услуг гражданам, подвергшимся радиоционному воздействию вследствие ядерных испытаний на Семипалатинском полигоне"</t>
  </si>
  <si>
    <t xml:space="preserve">Организация оказания медицинской помощи, предусмотренной законодательством субъекта Российской Федерации для определенных категорий граждан
</t>
  </si>
  <si>
    <t>п.21.1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</si>
  <si>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безвозмездного обеспечения донорской кровью и (или) ее компонентами, а также организации обеспечения лекарственными препаратами для медицинского применения,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проведении медицинских экспертиз, медицинских осмотров и медицинских освидетельствований в соответствии с подпунктами 5 и 21 настоящего пункта
</t>
  </si>
  <si>
    <t>п.21.2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</si>
  <si>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профилактики незаконного потребления наркотических средств и психотропных веществ, наркомании
</t>
  </si>
  <si>
    <t>п.21.3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</si>
  <si>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поселения, изменение, аннулирование таких наименований, размещение информации в государственном адресном реестре</t>
  </si>
  <si>
    <t>Содействие в развитии сельскохозяйственного производства, создание условий для развития малого и среднего предпринимательства</t>
  </si>
  <si>
    <t>Организация и осуществление мероприятий по работе с детьми и молодежью в поселении</t>
  </si>
  <si>
    <t xml:space="preserve">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t>
  </si>
  <si>
    <t>п.24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</si>
  <si>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создания комиссий по делам несовершеннолетних и защите их прав и организации деятельности этих комиссий, создания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
</t>
  </si>
  <si>
    <t>п.24.1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</si>
  <si>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и осуществление деятельности по опеке и попечительству
</t>
  </si>
  <si>
    <t>п.24.2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</si>
  <si>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и обеспечение отдыха и оздоровления детей (за исключением организации отдыха детей в каникулярное время), осуществления мероприятий по обеспечению безопасности жизни и здоровья детей в период их пребывания в организациях отдыха детей и их оздоровления, осуществления регионального контроля за соблюдением требований законодательства Российской Федерации в сфере организации отдыха и оздоровления детей, осуществления иных полномочий, предусмотренных Федеральным законом от 24 июля 1998 года N 124-ФЗ "Об основных гарантиях прав ребенка в Российской Федерации"
</t>
  </si>
  <si>
    <t>п.24.3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</si>
  <si>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Предоставление служебных жилых помещений для государственных гражданских служащих субъекта Российской Федерации, работников государственных учреждений субъекта Российской Федерации
</t>
  </si>
  <si>
    <t>п.26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</si>
  <si>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 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
</t>
  </si>
  <si>
    <t>п.5  ч.1 ст. 17 Федерального закона от 06.10.2003 №131-ФЗ "Об общих принципах организации местного самоуправления в Российской Федерации"</t>
  </si>
  <si>
    <t xml:space="preserve"> организация сбора статистических показателей, характеризующих состояние экономики и социальной сферы муниципального образования, и предоставление указанных данных органам государственной власти в порядке, установленном Правительством Российской Федерации
</t>
  </si>
  <si>
    <t>п. 6 ч.1 ст. 17 Федерального закона от 06.10.2003 №131-ФЗ "Об общих принципах организации местного самоуправления в Российской Федерации"</t>
  </si>
  <si>
    <t xml:space="preserve">разработка и утверждение программ комплексного развития систем коммунальной инфраструктуры поселений, городских округов, программ комплексного развития транспортной инфраструктуры поселений, городских округов, программ комплексного развития социальной инфраструктуры поселений, городских округов, требования к которым устанавливаются Правительством Российской Федерации
</t>
  </si>
  <si>
    <t>п. 6.1 ч.1 ст. 17 Федерального закона от 06.10.2003 №131-ФЗ "Об общих принципах организации местного самоуправления в Российской Федерации"</t>
  </si>
  <si>
    <t xml:space="preserve"> 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</si>
  <si>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п. 7 ч.1 ст. 17 Федерального закона от 06.10.2003 №131-ФЗ "Об общих принципах организации местного самоуправления в Российской Федерации"</t>
  </si>
  <si>
    <t xml:space="preserve">осуществление международных и внешнеэкономических связей в соответствии с федеральными законами
</t>
  </si>
  <si>
    <t>п. 8 ч.1 ст. 17 Федерального закона от 06.10.2003 №131-ФЗ "Об общих принципах организации местного самоуправления в Российской Федерации"</t>
  </si>
  <si>
    <t xml:space="preserve"> 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
</t>
  </si>
  <si>
    <t>п. 8.1 ч.1 ст. 17 Федерального закона от 06.10.2003 №131-ФЗ "Об общих принципах организации местного самоуправления в Российской Федерации"</t>
  </si>
  <si>
    <t xml:space="preserve"> 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
</t>
  </si>
  <si>
    <t>п. 8.2 ч.1 ст. 17 Федерального закона от 06.10.2003 №131-ФЗ "Об общих принципах организации местного самоуправления в Российской Федерации"</t>
  </si>
  <si>
    <t xml:space="preserve">иными полномочиями в соответствии с настоящим Федеральным законом, уставами муниципальных образований
</t>
  </si>
  <si>
    <t>п. 9 ч.1 ст. 17 Федерального закона от 06.10.2003 №131-ФЗ "Об общих принципах организации местного самоуправления в Российской Федерации"</t>
  </si>
  <si>
    <t>…</t>
  </si>
  <si>
    <t>1.3. ПРОЧИЕ РАСХОДЫ МУНИЦИПАЛЬНОГО ОБРАЗОВАНИЯ</t>
  </si>
  <si>
    <t>функционирование органов местного самоуправления</t>
  </si>
  <si>
    <t>расходы на обслуживание муниципального долга</t>
  </si>
  <si>
    <t>формирование и использование резервных фондов</t>
  </si>
  <si>
    <t>пенсионное обеспечение за выслугу лет муниципальным служащим (доплата к пенсиям)</t>
  </si>
  <si>
    <t>предоставление субсидий в бюджет субъекта РФ</t>
  </si>
  <si>
    <t>предоставление иных межбюджетных трансфертов бюджетам поселений</t>
  </si>
  <si>
    <t xml:space="preserve">Материально-техническое и финансовое обеспечение оказания юридической помощи адвокатами в труднодоступных и малонаселенных местностях в соответствии с Федеральным законом от 31 мая 2002 года N 63-ФЗ "Об адвокатской деятельности и адвокатуре в Российской Федерации", определения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компенсаций их расходов на оказание такой помощи, а также учреждения, материально-технического и финансового обеспечения деятельности государственных юридических бюро в соответствии с Федеральным законом "О бесплатной юридической помощи в Российской Федерации"
</t>
  </si>
  <si>
    <t>п.27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</si>
  <si>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Материально-техническое и финансовое обеспечение государственных нотариальных контор, определения количества должностей нотариусов в нотариальном округе, пределов нотариальных округов в границах территории субъекта Российской Федерации
</t>
  </si>
  <si>
    <t>п.28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</si>
  <si>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и осуществление межмуниципальных инвестиционных проектов, а также инвестиционных проектов, направленных на развитие социальной и инженерной инфраструктуры муниципальных образований
</t>
  </si>
  <si>
    <t>п.29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</si>
  <si>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региональных и межмуниципальных программ и проектов в области физической культуры и спорта, организации и проведения официальных региональных и межмуниципальных физкультурных, физкультурно-оздоровительных и спортивных мероприятий, в том числе физкультурных мероприятий и спортивных мероприятий по реализации Всероссийского физкультурно-спортивного комплекса "Готов к труду и обороне" (ГТО), обеспечения подготовки спортивных сборных команд субъекта Российской Федерации, в том числе среди лиц с ограниченными возможностями здоровья и инвалидов, а также присвоения спортивных разрядов и соответствующих квалификационных категорий спортивных судей в порядке, установленном федеральными законами и иными нормативными правовыми актами Российской Федерации
</t>
  </si>
  <si>
    <t>п.30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</si>
  <si>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Создание благоприятных условий для развития туризма в субъекте Российской Федерации
</t>
  </si>
  <si>
    <t>п.30.1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</si>
  <si>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тушения пожаров силами Государственной противопожарной службы (за исключением лесных пожаров, пожаров в закрытых административно-территориальных образованиях, на объектах, входящих в утверждаемый Правительством Российской Федерации перечень объектов, критически важных для национальной безопасности страны, других особо важных пожароопасных объектов, особо ценных объектов культурного наследия народов Российской Федерации, а также при проведении мероприятий федерального уровня с массовым сосредоточением людей)
</t>
  </si>
  <si>
    <t>п.31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</si>
  <si>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Выравнивание бюджетной обеспеченности муниципальных образований в порядке, установленном федеральным законом
</t>
  </si>
  <si>
    <t>п.37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</si>
  <si>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Предоставление материальной и иной помощи для погребения
</t>
  </si>
  <si>
    <t>п.41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</si>
  <si>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государственного контроля и надзора в области долевого строительства многоквартирных домов и (или) иных объектов недвижимости в соответствии с законодательством Российской Федерации о долевом строительстве многоквартирных домов и иных объектов недвижимости
</t>
  </si>
  <si>
    <t>п.42.1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</si>
  <si>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регионального государственного строительного надзора в случаях, предусмотренных Градостроительным кодексом Российской Федерации
</t>
  </si>
  <si>
    <t>п.42.2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</si>
  <si>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предусмотренных законодательством Российской Федерации о недрах полномочий в сфере регулирования отношений недропользования на соответствующих территориях
</t>
  </si>
  <si>
    <t>п.43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</si>
  <si>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Участие в урегулировании коллективных трудовых споров
</t>
  </si>
  <si>
    <t>п.44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</si>
  <si>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мероприятий в области охраны труда, предусмотренных трудовым законодательством
</t>
  </si>
  <si>
    <t>п.44.1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</si>
  <si>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уведомительной регистрации региональных соглашений, территориальных соглашений и коллективных договоров
</t>
  </si>
  <si>
    <t>п.44.2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</si>
  <si>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и осуществление на межмуниципальном и региональном уровне мероприятий по территориальной обороне и гражданской обороне, защите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 организации и осуществления регионального государственного надзора в области защиты населения и территорий от чрезвычайных ситуаций регионального, межмуниципального и муниципального характера
</t>
  </si>
  <si>
    <t>п.45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</si>
  <si>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международного сотрудничества в соответствии с законодательством Российской Федерации, в том числе приграничного сотрудничества, участия в осуществлении государственной политики в отношении соотечественников за рубежом, за исключением вопросов, решение которых отнесено к ведению Российской Федерации
</t>
  </si>
  <si>
    <t>п.47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</si>
  <si>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t>
  </si>
  <si>
    <t>п.49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</si>
  <si>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t>
  </si>
  <si>
    <t>п.49.1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</si>
  <si>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регионального государственного ветеринарного надзора
</t>
  </si>
  <si>
    <t>п.49.2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</si>
  <si>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поиска и спасания людей во внутренних водах и в территориальном море Российской Федерации
</t>
  </si>
  <si>
    <t>п.50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</si>
  <si>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Создание, содержание и организация деятельности аварийно-спасательных служб и аварийно-спасательных формирований
</t>
  </si>
  <si>
    <t>п.51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</si>
  <si>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и осуществление на территории субъекта Российской Федерации мероприятий по предупреждению терроризма и экстремизма, минимизации их последствий, за исключением вопросов, решение которых отнесено к ведению Российской Федерации
</t>
  </si>
  <si>
    <t>п.51.1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</si>
  <si>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Поддержка граждан и их объединений, участвующих в охране общественного порядка
</t>
  </si>
  <si>
    <t>п.51.2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</si>
  <si>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и осуществление региональных научно-технических и инновационных программ и проектов, в том числе научными организациями субъекта Российской Федерации
</t>
  </si>
  <si>
    <t>п.53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</si>
  <si>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и обеспечение защиты исконной среды обитания и традиционного образа жизни коренных малочисленных народов Российской Федерации
</t>
  </si>
  <si>
    <t>п.54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</si>
  <si>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Установление подлежащих государственному регулированию цен (тарифов) на товары (услуги) в соответствии с законодательством Российской Федерации
</t>
  </si>
  <si>
    <t>п.55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</si>
  <si>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регионального государственного надзора за применением подлежащих государственному регулированию цен (тарифов) на товары (услуги) в соответствии с законодательством Российской Федерации
</t>
  </si>
  <si>
    <t>п.55.1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</si>
  <si>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регионального государственного экологического надзора (в части регионального государственного надзора за геологическим изучением, рациональным использованием и охраной недр в отношении участков недр местного значения; регионального государственного надзора в области охраны атмосферного воздуха; регионального государственного надзора в области использования и охраны водных объектов; регионального государственного надзора в области обращения с отходами) на объектах хозяйственной и иной деятельности независимо от форм собственности
</t>
  </si>
  <si>
    <t>п.56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</si>
  <si>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регионального государственного надзора в области технического состояния самоходных машин и других видов техники
</t>
  </si>
  <si>
    <t>п.57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</si>
  <si>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Осуществление государственного мониторинга водных объектов, резервирования источников питьевого и хозяйственно-бытового водоснабжения, нормативно-правового регулирования отдельных вопросов в сфере водных отношений, полномочий собственника водных объектов в пределах, установленных водным законодательством Российской Федерации</t>
  </si>
  <si>
    <t>п.59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</si>
  <si>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Утверждение порядка и нормативов заготовки гражданами древесины для собственных нужд, нормативно-правового регулирования отдельных вопросов в области лесных отношений, осуществления полномочий собственников лесных участков в пределах, установленных лесным законодательством
</t>
  </si>
  <si>
    <t>п.60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</si>
  <si>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осуществления лицензирования предпринимательской деятельности по управлению многоквартирными домами
</t>
  </si>
  <si>
    <t>п.61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</si>
  <si>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профессионального образования и дополнительного профессионального образования лиц, замещающих государственные должности субъекта Российской Федерации, государственных гражданских служащих субъекта Российской Федерации и работников государственных учреждений субъекта Российской Федерации
</t>
  </si>
  <si>
    <t xml:space="preserve">создание условий для развития местного традиционного народного художественного творчества в поселениях, входящих в состав муниципального района
</t>
  </si>
  <si>
    <t>п.19.2  ч.1 ст. 15 Федерального закона от 06.10.2003 №131-ФЗ "Об общих принципах организации местного самоуправления в Российской Федерации"</t>
  </si>
  <si>
    <t xml:space="preserve">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
</t>
  </si>
  <si>
    <t>п.19.3 ч.1 ст. 15 Федерального закона от 06.10.2003 №131-ФЗ "Об общих принципах организации местного самоуправления в Российской Федерации"</t>
  </si>
  <si>
    <t xml:space="preserve">выравнивание уровня бюджетной обеспеченности поселений, входящих в состав муниципального района, за счет средств бюджета муниципального района
</t>
  </si>
  <si>
    <t>п.20 ч.1 ст. 15 Федерального закона от 06.10.2003 №131-ФЗ "Об общих принципах организации местного самоуправления в Российской Федерации"</t>
  </si>
  <si>
    <t xml:space="preserve">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
</t>
  </si>
  <si>
    <t>п.21 ч.1 ст. 15 Федерального закона от 06.10.2003 №131-ФЗ "Об общих принципах организации местного самоуправления в Российской Федерации"</t>
  </si>
  <si>
    <t xml:space="preserve">утверждение схем территориального планирования муниципального района, утверждение подготовленной на основе схемы территориального планирования муниципального района документации по планировке территории, ведение информационной системы обеспечения градостроительной деятельности, осуществляемой на территории муниципального района, резервирование и изъятие земельных участков в границах муниципального района для муниципальных нужд
</t>
  </si>
  <si>
    <t>п.15 ч.1 ст. 15 Федерального закона от 06.10.2003 №131-ФЗ "Об общих принципах организации местного самоуправления в Российской Федерации"</t>
  </si>
  <si>
    <t xml:space="preserve">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года N 38-ФЗ "О рекламе" (далее - Федеральный закон "О рекламе")
</t>
  </si>
  <si>
    <t>п.15.1 ч.1 ст. 15 Федерального закона от 06.10.2003 №131-ФЗ "Об общих принципах организации местного самоуправления в Российской Федерации"</t>
  </si>
  <si>
    <t xml:space="preserve">формирование и содержание муниципального архива, включая хранение архивных фондов поселений
</t>
  </si>
  <si>
    <t>п.16 ч.1 ст. 15 Федерального закона от 06.10.2003 №131-ФЗ "Об общих принципах организации местного самоуправления в Российской Федерации"</t>
  </si>
  <si>
    <t xml:space="preserve">содержание на территории муниципального района межпоселенческих мест захоронения, организация ритуальных услуг
</t>
  </si>
  <si>
    <t>п.17 ч.1 ст. 15 Федерального закона от 06.10.2003 №131-ФЗ "Об общих принципах организации местного самоуправления в Российской Федерации"</t>
  </si>
  <si>
    <t xml:space="preserve">создание условий для обеспечения поселений, входящих в состав муниципального района, услугами связи, общественного питания, торговли и бытового обслуживания
</t>
  </si>
  <si>
    <t>п.18 ч.1 ст. 15 Федерального закона от 06.10.2003 №131-ФЗ "Об общих принципах организации местного самоуправления в Российской Федерации"</t>
  </si>
  <si>
    <t xml:space="preserve">организация библиотечного обслуживания населения межпоселенческими библиотеками, комплектование и обеспечение сохранности их библиотечных фондов
</t>
  </si>
  <si>
    <t>п.19  ч.1 ст. 15 Федерального закона от 06.10.2003 №131-ФЗ "Об общих принципах организации местного самоуправления в Российской Федерации"</t>
  </si>
  <si>
    <t xml:space="preserve">создание условий для обеспечения поселений, входящих в состав муниципального района, услугами по организации досуга и услугами организаций культуры
</t>
  </si>
  <si>
    <t>п.19.1 ч.1 ст. 15 Федерального закона от 06.10.2003 №131-ФЗ "Об общих принципах организации местного самоуправления в Российской Федерации"</t>
  </si>
  <si>
    <t xml:space="preserve">создание условий для развития сельскохозяйственного производства в поселениях, расширения рынка сельскохозяйственной продукции, сырья и продовольствия, содействие развитию малого и среднего предпринимательства, оказание поддержки социально ориентированным некоммерческим организациям, благотворительной деятельности и добровольчеству
</t>
  </si>
  <si>
    <t>п.25 ч.1 ст. 15 Федерального закона от 06.10.2003 №131-ФЗ "Об общих принципах организации местного самоуправления в Российской Федерации"</t>
  </si>
  <si>
    <t xml:space="preserve">обеспечение условий для развития на территории муниципального района физической культуры, школьного спорта и массового спорта, организация проведения официальных физкультурно-оздоровительных и спортивных мероприятий муниципального района
</t>
  </si>
  <si>
    <t>п.26 ч.1 ст. 15 Федерального закона от 06.10.2003 №131-ФЗ "Об общих принципах организации местного самоуправления в Российской Федерации"</t>
  </si>
  <si>
    <t xml:space="preserve">организация и осуществление мероприятий межпоселенческого характера по работе с детьми и молодежью
</t>
  </si>
  <si>
    <t>п.27 ч.1 ст. 15 Федерального закона от 06.10.2003 №131-ФЗ "Об общих принципах организации местного самоуправления в Российской Федерации"</t>
  </si>
  <si>
    <t xml:space="preserve"> 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
</t>
  </si>
  <si>
    <t>п.28 ч.1 ст. 15 Федерального закона от 06.10.2003 №131-ФЗ "Об общих принципах организации местного самоуправления в Российской Федерации"</t>
  </si>
  <si>
    <t xml:space="preserve">осуществление муниципального лесного контроля
</t>
  </si>
  <si>
    <t>п.29 ч.1 ст. 15 Федерального закона от 06.10.2003 №131-ФЗ "Об общих принципах организации местного самоуправления в Российской Федерации"</t>
  </si>
  <si>
    <t xml:space="preserve">обеспечение выполнения работ, необходимых для создания искусственных земельных участков для нужд муниципального района, проведение открытого аукциона на право заключить договор о создании искусственного земельного участка в соответствии с федеральным законом;
</t>
  </si>
  <si>
    <t>п.32 ч.1 ст. 15 Федерального закона от 06.10.2003 №131-ФЗ "Об общих принципах организации местного самоуправления в Российской Федерации"</t>
  </si>
  <si>
    <t xml:space="preserve">осуществление мер по противодействию коррупции в границах муниципального района
</t>
  </si>
  <si>
    <t>п.33 ч.1 ст. 15 Федерального закона от 06.10.2003 №131-ФЗ "Об общих принципах организации местного самоуправления в Российской Федерации"</t>
  </si>
  <si>
    <t xml:space="preserve">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межселенной территории муниципального района, изменение, аннулирование таких наименований, размещение информации в государственном адресном реестре
</t>
  </si>
  <si>
    <t>п.34 ч.1 ст. 15 Федерального закона от 06.10.2003 №131-ФЗ "Об общих принципах организации местного самоуправления в Российской Федерации"</t>
  </si>
  <si>
    <t xml:space="preserve">осуществление муниципального земельного контроля на межселенной территории муниципального района
</t>
  </si>
  <si>
    <t>п.35 ч.1 ст. 15 Федерального закона от 06.10.2003 №131-ФЗ "Об общих принципах организации местного самоуправления в Российской Федерации"</t>
  </si>
  <si>
    <t xml:space="preserve">организация в соответствии с Федеральным законом от 24 июля 2007 года N 221-ФЗ "О государственном кадастре недвижимости" выполнения комплексных кадастровых работ и утверждение карты-плана территории
</t>
  </si>
  <si>
    <t>п.36 ч.1 ст. 15 Федерального закона от 06.10.2003 №131-ФЗ "Об общих принципах организации местного самоуправления в Российской Федерации"</t>
  </si>
  <si>
    <t>2. Делегирование отдельных государственных полномочий от органов государственной власти органам местного самоуправления</t>
  </si>
  <si>
    <t>Объем средств на исполнение расходных полномочий в 2017 году</t>
  </si>
  <si>
    <t>за счет средств других бюджетов бюджетной системы Российской Федерации 
(за исключением средств  федерального и регионального бюджетов), (указываются иные межбюджетные трансферты в случае заключения соглашений между муниципальным районом и поселениями)</t>
  </si>
  <si>
    <t>п.1 ч.1 ст. 14 Федерального закона от 06.10.2003 №131-ФЗ "Об общих принципах организации местного самоуправления в Российской Федерации"</t>
  </si>
  <si>
    <t>п.2 ч.1 ст. 14 Федерального закона от 06.10.2003 №131-ФЗ "Об общих принципах организации местного самоуправления в Российской Федерации"</t>
  </si>
  <si>
    <t>п.3 ч.1 ст. 14 Федерального закона от 06.10.2003 №131-ФЗ "Об общих принципах организации местного самоуправления в Российской Федерации"</t>
  </si>
  <si>
    <t>п.4 ч.1 ст. 14 Федерального закона от 06.10.2003 №131-ФЗ "Об общих принципах организации местного самоуправления в Российской Федерации"</t>
  </si>
  <si>
    <t>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 установленных Федеральным законом "О теплоснабжении"</t>
  </si>
  <si>
    <t>п.4.1 ч.1 ст. 14 Федерального закона от 06.10.2003 №131-ФЗ "Об общих принципах организации местного самоуправления в Российской Федерации"</t>
  </si>
  <si>
    <t>п.5 ч.1 ст. 14 Федерального закона от 06.10.2003 №131-ФЗ "Об общих принципах организации местного самоуправления в Российской Федерации"</t>
  </si>
  <si>
    <t>п.6 ч.1 ст.  14 ФЗ от 06.10.2003 №131-ФЗ "Об общих принципах организации местного самоуправления в Российской Федерации"</t>
  </si>
  <si>
    <t>п.7 ч.1 ст. 14 Федерального закона от 06.10.2003 №131-ФЗ "Об общих принципах организации местного самоуправления в Российской Федерации"</t>
  </si>
  <si>
    <t>п.7.1 ч.1 ст. 14 Федерального закона от 06.10.2003 №131-ФЗ "Об общих принципах организации местного самоуправления в Российской Федерации"</t>
  </si>
  <si>
    <t>п.7.2 ч.1 ст. 14 Федерального закона от 06.10.2003 №131-ФЗ "Об общих принципах организации местного самоуправления в Российской Федерации"</t>
  </si>
  <si>
    <t>п.8 ч.1 ст. 14 Федерального закона от 06.10.2003 №131-ФЗ "Об общих принципах организации местного самоуправления в Российской Федерации"</t>
  </si>
  <si>
    <t>п.9 ч.1 ст. 14 Федерального закона от 06.10.2003 №131-ФЗ "Об общих принципах организации местного самоуправления в Российской Федерации"</t>
  </si>
  <si>
    <t>п.10 ч.1 ст. 14 Федерального закона от 06.10.2003 №131-ФЗ "Об общих принципах организации местного самоуправления в Российской Федерации"</t>
  </si>
  <si>
    <t>п.11 ч.1 ст. 14 Федерального закона от 06.10.2003 №131-ФЗ "Об общих принципах организации местного самоуправления в Российской Федерации"</t>
  </si>
  <si>
    <t>п.12 ч.1 ст. 14 Федерального закона от 06.10.2003 №131-ФЗ "Об общих принципах организации местного самоуправления в Российской Федерации"</t>
  </si>
  <si>
    <t>п.13 ч.1 ст. 14 Федерального закона от 06.10.2003 №131-ФЗ "Об общих принципах организации местного самоуправления в Российской Федерации"</t>
  </si>
  <si>
    <t>п.13.1 ч.1 ст. 14 Федерального закона от 06.10.2003 №131-ФЗ "Об общих принципах организации местного самоуправления в Российской Федерации"</t>
  </si>
  <si>
    <t xml:space="preserve">ч.17 ст.2 Федерального закона от 10.01.2002 N 2-ФЗ "О социальных гарантиях гражданам, подвергшимся радиационному воздействию вследствие ядерных испытаний на Семипалатинском полигоне"
</t>
  </si>
  <si>
    <t xml:space="preserve">ч.1, ч.9 ст. 25 Федерального закона от 20.07.2012 N 125-ФЗ "О донорстве крови и ее компонентов"
</t>
  </si>
  <si>
    <t xml:space="preserve">Формирование и содержание архивных фондов субъекта Российской Федерации
</t>
  </si>
  <si>
    <t xml:space="preserve">п.3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</si>
  <si>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Предупреждения чрезвычайных ситуаций межмуниципального и регионального характера, стихийных бедствий, эпидемий и ликвидации их последствий, реализации мероприятий, направленных на спасение жизни и сохранение здоровья людей при чрезвычайных ситуациях
</t>
  </si>
  <si>
    <t xml:space="preserve">п.5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</si>
  <si>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Предупреждения ситуаций, которые могут привести к нарушению функционирования систем жизнеобеспечения населения, и ликвидации их последствий
</t>
  </si>
  <si>
    <t xml:space="preserve">п.5.1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</si>
  <si>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Организации и осуществление региональных и межмуниципальных программ и проектов в области охраны окружающей среды и экологической безопасности, обращения с твердыми коммунальными отходами;
</t>
  </si>
  <si>
    <t xml:space="preserve">п.7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</si>
  <si>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Установление нормативов образования отходов и лимитов на их размещение, порядка сбора твердых коммунальных отходов (в том числе их раздельного сбора), нормативов накопления твердых коммунальных отходов, тарифов в области обращения с твердыми коммунальными отходами, утверждения территориальной схемы в сфере обращения с отходами, в том числе с твердыми коммунальными отходами
</t>
  </si>
  <si>
    <t xml:space="preserve">п.7.1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</si>
  <si>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Организация деятельности по сбору (в том числе раздельному сбору), транспортированию, обработке, утилизации, обезвреживанию, захоронению твердых коммунальных отходов
</t>
  </si>
  <si>
    <t xml:space="preserve">п.7.2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</si>
  <si>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Создание и обеспечение охраны особо охраняемых природных территорий регионального значения; ведения Красной книги субъекта Российской Федерации
</t>
  </si>
  <si>
    <t xml:space="preserve">п.8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</si>
  <si>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Осуществление регионального государственного надзора в области охраны и использования особо охраняемых природных территорий
</t>
  </si>
  <si>
    <t xml:space="preserve">п.8.1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</si>
  <si>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Поддержка сельскохозяйственного производства (за исключением мероприятий, предусмотренных федеральными целевыми программами),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t>
  </si>
  <si>
    <t xml:space="preserve">п.9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</si>
  <si>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Поддержка социально ориентированных некоммерческих организаций, благотворительной деятельности и добровольчества, организации и осуществления региональных и межмуниципальных программ поддержки социально ориентированных некоммерческих организаций, благотворительной деятельности и добровольчества
</t>
  </si>
  <si>
    <t xml:space="preserve">п.9.1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</si>
  <si>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Организация и осуществление в установленном Правительством Российской Федерации порядке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от 18 июля 2011 года N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
</t>
  </si>
  <si>
    <t xml:space="preserve">п.9.2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</si>
  <si>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организация и осуществление в установленном Правительством Российской Федерации порядке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от 18 июля 2011 года N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
</t>
  </si>
  <si>
    <t xml:space="preserve">п.9.3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t>
  </si>
  <si>
    <t xml:space="preserve">Планирование использования земель сельскохозяйственного назначения, перевода земель сельскохозяйственного назначения, за исключением земель, находящихся в федеральной собственности, в другие категории земель
</t>
  </si>
  <si>
    <t>п.10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</si>
  <si>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Резервирование земель, изъятия земельных участков для государственных нужд субъекта Российской Федерации
</t>
  </si>
  <si>
    <t>п.10.1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</si>
  <si>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п.79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</si>
  <si>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полномочий в сфере профилактики правонарушений, предусмотренных Федеральным законом "Об основах системы профилактики правонарушений в Российской Федерации"
</t>
  </si>
  <si>
    <t>п.80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</si>
  <si>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3. Перераспределение полномочий между органами местного самоуправления и органами государственной власти субъектов Российской Федерации (от МСУ региону)</t>
  </si>
  <si>
    <t>полномочия органов местного самоуправления и органов государственной власти субъекта Российской Федерации в области земельных отношений, установленные настоящим Кодексом,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</si>
  <si>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ст.10.1 Земельного кодекса Российской Федерации от 25.10.2001 № 136-ФЗ</t>
  </si>
  <si>
    <t>полномочия органов местного самоуправления и органов государственной власти субъекта Российской Федерации в области градостроительной деятельности, установленные настоящим Кодексом,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</si>
  <si>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ст. 8.2  Градостроительного кодекса Российской Федерации от  29.12.2004 № 190-ФЗ</t>
  </si>
  <si>
    <t>полномочия органов местного самоуправления и органов государственной власти субъекта Российской Федерации в области обращения с отходами, установленные настоящим Федеральным законом,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</si>
  <si>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ст. 8.1 Федерального закона от 24.06.1988 №89-ФЗ "Об отходах производства и потребления"</t>
  </si>
  <si>
    <t>полномочия органов местного самоуправления и органов государственной власти субъекта Российской Федерации в сфере водоснабжения и водоотведения, установленные настоящим Федеральным законом,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</si>
  <si>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 xml:space="preserve">ст. 6.1 Федерального закона от 07.12.2011 N 416-ФЗ
"О водоснабжении и водоотведении" 
</t>
  </si>
  <si>
    <t>полномочия органов местного самоуправления и органов государственной власти субъекта Российской Федерации в сфере теплоснабжения, установленные настоящим Федеральным законом,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</si>
  <si>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 xml:space="preserve">ст. 6.1 Федерального закона от 27.07.2010 N 190-ФЗ
"О теплоснабжении"
</t>
  </si>
  <si>
    <t>полномочия органов местного самоуправления и органов государственной власти субъекта Российской Федерации в сфере организации розничных рынков, организации и осуществления деятельности по продаже товаров (выполнению работ, оказанию услуг) на розничных рынках, установленные настоящим Федеральным законом,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</si>
  <si>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 xml:space="preserve">ст. 24.1 Федерального закона от  30.12.2006 N 271-ФЗ
"О розничных рынках и о внесении изменений в Трудовой кодекс Российской Федерации" 
</t>
  </si>
  <si>
    <t>законом субъекта Российской Федерации может предусматриваться перераспределение полномочий по организации регулярных перевозок пассажиров и багажа автомобильным транспортом и городским наземным электрическим транспортом между органами местного самоуправления и органами государственной власти субъекта Российской Федерации в порядке, установленном законодательством Российской Федерации.</t>
  </si>
  <si>
    <t xml:space="preserve">ст.2 Федерального закона от 13.07.2015 N 220-ФЗ
"Об организации регулярных перевозок пассажиров и багажа автомобильным транспортом и городским наземным электрическим транспортом в Российской Федерации и о внесении изменений в отдельные законодательные акты Российской Федерации"
</t>
  </si>
  <si>
    <t>полномочия органов местного самоуправления и органов государственной власти субъекта Российской Федерации в области жилищных отношений, установленные настоящим Кодексом,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</si>
  <si>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 xml:space="preserve">ст. 14 Жилищного кодекса Российской Федерации от 29.12.2004 N 188-ФЗ </t>
  </si>
  <si>
    <t>полномочия органов местного самоуправления и органов государственной власти субъекта Российской Федерации в сфере рекламы, установленные настоящим Федеральным законом,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</si>
  <si>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 xml:space="preserve">ст. 40 Федерального закона от от 13.03.2006 N 38-ФЗ
"О рекламе" 
</t>
  </si>
  <si>
    <t>полномочия органов местного самоуправления и органов государственной власти субъекта Российской Федерации в области регулирования торговой деятельности, установленные настоящим Федеральным законом,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</si>
  <si>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 xml:space="preserve">ст. 6 Федерального закона от 28.12.2009 N 381-ФЗ
"Об основах государственного регулирования торговой деятельности в Российской Федерации"
</t>
  </si>
  <si>
    <t>полномочия органов местного самоуправления и органов государственной власти субъекта Российской Федерации в области погребения и похоронного дела, установленные настоящим Федеральным законом, могут быть перераспределены между ними в порядке, предусмотренном частью 1.2 статьи 17 Федерального закона от 6 октября 2003 года N 131-ФЗ "Об общих принципах организации местного самоуправления в Российской Федерации"</t>
  </si>
  <si>
    <t>ст. 25 Федерального закона от 12.01.1996 №8-ФЗ</t>
  </si>
  <si>
    <t xml:space="preserve">Поддержка региональных и местных национально-культурных автономий, поддержки изучения в образовательных учреждениях национальных языков и иных предметов этнокультурной направленности
</t>
  </si>
  <si>
    <t>п.20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</si>
  <si>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предотвращению любых форм ограничения прав и дискриминации по признакам расовой, национальной, языковой или религиозной принадлежности; разработки и реализации региональных программ государственной поддержки, сохранения и развития языков и культуры народов Российской Федерации, проживающих на территории субъекта Российской Федерации, осуществления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национальных меньшинств, социальную и культурную адаптацию мигрантов, профилактику межнациональных (межэтнических) конфликтов и обеспечение межнационального и межконфессионального согласия
</t>
  </si>
  <si>
    <t>п.20.1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</si>
  <si>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оказания населению субъекта Российской Федерации первичной медико-санитарной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проведения медицинских экспертиз, медицинских осмотров и медицинских освидетельствований в медицинских организациях, подведомственных исполнительным органам государственной власти субъекта Российской Федерации
</t>
  </si>
  <si>
    <t>п.21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</si>
  <si>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п.15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</si>
  <si>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библиотечного обслуживания населения библиотеками субъекта Российской Федерации, комплектования и обеспечения сохранности их библиотечных фондов
</t>
  </si>
  <si>
    <t>п.16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</si>
  <si>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Создание и поддержка государственных музеев (за исключением федеральных государственных музеев, перечень которых утверждается Правительством Российской Федерации)
</t>
  </si>
  <si>
    <t>п.17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</si>
  <si>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и поддержка учреждений культуры и искусства (за исключением федеральных государственных учреждений культуры и искусства, перечень которых утверждается уполномоченным Правительством Российской Федерации федеральным органом исполнительной власти)
</t>
  </si>
  <si>
    <t>п.18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</si>
  <si>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Поддержка народных художественных промыслов (за исключением организаций народных художественных промыслов, перечень которых утверждается уполномоченным Правительством Российской Федерации федеральным органом исполнительной власти)
</t>
  </si>
  <si>
    <t>п.19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</si>
  <si>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на 1 января 2018 г.</t>
  </si>
  <si>
    <t>Наименование муниципального образования</t>
  </si>
  <si>
    <t>Численность населения (тыс. человек)</t>
  </si>
  <si>
    <t>Площадь территории (га)</t>
  </si>
  <si>
    <t>Единица измерения: тыс. руб. (с точностью до первого десятичного знака)</t>
  </si>
  <si>
    <t>№</t>
  </si>
  <si>
    <t>Наименование полномочия</t>
  </si>
  <si>
    <t>Код строки</t>
  </si>
  <si>
    <t xml:space="preserve">  Правовое основание осуществления полномочий муниципального образования</t>
  </si>
  <si>
    <t>Код расхода по БК</t>
  </si>
  <si>
    <t>Федеральный уровень</t>
  </si>
  <si>
    <t>Региональный уровень</t>
  </si>
  <si>
    <t>Муниципальный уровень</t>
  </si>
  <si>
    <t>Федеральный закон (наименование, номер и дата)</t>
  </si>
  <si>
    <t>Подзаконный правовой акт
 (наименование, номер и дата)</t>
  </si>
  <si>
    <t>Закон
(наименование, номер и дата)</t>
  </si>
  <si>
    <t>Постановления/Указы (наименование, номер и дата)</t>
  </si>
  <si>
    <t>Приказы (наименование, номер и дата)</t>
  </si>
  <si>
    <t xml:space="preserve">Устав </t>
  </si>
  <si>
    <t>Решения представительного органа 
(наименование, номер и дата)</t>
  </si>
  <si>
    <t>Постановления
 (наименование, номер и дата)</t>
  </si>
  <si>
    <t>Соглашения о передаче полномочий 
(наименование, номер и дата)</t>
  </si>
  <si>
    <t>Раздел</t>
  </si>
  <si>
    <t>Подраздел</t>
  </si>
  <si>
    <t>Всего</t>
  </si>
  <si>
    <t xml:space="preserve">за счет собственных доходов и источников финансирования дефицита местного бюджета </t>
  </si>
  <si>
    <t>за счет средств регионального бюджета</t>
  </si>
  <si>
    <t>за счет средств федерального бюджета</t>
  </si>
  <si>
    <t xml:space="preserve">за счет субсидий </t>
  </si>
  <si>
    <t>за счет субвенций</t>
  </si>
  <si>
    <t>за счет иных межбюджетных трансфертов</t>
  </si>
  <si>
    <t xml:space="preserve">1.1. ПЕРЕЧЕНЬ ВОПРОСОВ МЕСТНОГО ЗНАЧЕНИЯ  </t>
  </si>
  <si>
    <t>Составление и рассмотрение проекта бюджета поселения, утверждение и исполнение бюджета поселения, осуществление контроля за его исполнением, составление и утверждение отчета об исполнении бюджета поселения</t>
  </si>
  <si>
    <t>Установление, изменение и отмена местных налогов и сборов поселения</t>
  </si>
  <si>
    <t>Владение, пользование и распоряжение имуществом, находящимся в муниципальной собственности поселения</t>
  </si>
  <si>
    <t>Обеспечение первичных мер пожарной безопасности в границах населенных пунктов поселения</t>
  </si>
  <si>
    <t>Создание условий для обеспечения жителей поселения услугами связи, общественного питания, торговли и бытового обслуживания</t>
  </si>
  <si>
    <t>Создание условий для организации досуга и обеспечения жителей поселения услугами организаций культуры</t>
  </si>
  <si>
    <t>Обеспечение условий для развития на территории поселения физической культуры, школьного спорта и массового спорта, организация проведения официальных физкультурно-оздоровительных и спортивных мероприятий поселения</t>
  </si>
  <si>
    <t>Формирование архивных фондов поселения</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</si>
  <si>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</si>
  <si>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1.2. ПОЛНОМОЧИЯ ОРГАНОВ МЕСТНОГО САМОУПРАВЛЕНИЯ (ст. 17 ФЗ от 06.10.2003 № 131-ФЗ)</t>
  </si>
  <si>
    <t xml:space="preserve">принятие устава муниципального образования и внесение в него изменений и дополнений, издание муниципальных правовых актов
</t>
  </si>
  <si>
    <t>п.1  ч.1 ст. 17 Федерального закона от 06.10.2003 №131-ФЗ "Об общих принципах организации местного самоуправления в Российской Федерации"</t>
  </si>
  <si>
    <t xml:space="preserve">установление официальных символов муниципального образования
</t>
  </si>
  <si>
    <t>п. 2 ч.1 ст. 17 Федерального закона от 06.10.2003 №131-ФЗ "Об общих принципах организации местного самоуправления в Российской Федерации"</t>
  </si>
  <si>
    <t xml:space="preserve">создание муниципальных предприятий и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t>
  </si>
  <si>
    <t>п. 3 ч.1 ст. 17 Федерального закона от 06.10.2003 №131-ФЗ "Об общих принципах организации местного самоуправления в Российской Федерации"</t>
  </si>
  <si>
    <t xml:space="preserve"> установление тарифов на услуги, предоставляемые муниципальными предприятиями и учреждениями, и работы, выполняемые муниципальными предприятиями и учреждениями, если иное не предусмотрено федеральными законами
</t>
  </si>
  <si>
    <t>п. 4 ч.1 ст. 17 Федерального закона от 06.10.2003 №131-ФЗ "Об общих принципах организации местного самоуправления в Российской Федерации"</t>
  </si>
  <si>
    <t xml:space="preserve">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 Полномочия органов местного самоуправления поселений по регулированию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 могут полностью или частично передаваться на основе соглашений между органами местного самоуправления поселений и органами местного самоуправления муниципального района, в состав которого входят указанные поселения
</t>
  </si>
  <si>
    <t>п. 4.1 ч.1 ст. 17 Федерального закона от 06.10.2003 №131-ФЗ "Об общих принципах организации местного самоуправления в Российской Федерации"</t>
  </si>
  <si>
    <t xml:space="preserve"> полномочиями по организации теплоснабжения, предусмотренными Федеральным законом "О теплоснабжении"
</t>
  </si>
  <si>
    <t>п. 4.2  ч.1 ст. 17 Федерального закона от 06.10.2003 №131-ФЗ "Об общих принципах организации местного самоуправления в Российской Федерации"</t>
  </si>
  <si>
    <t xml:space="preserve">полномочиями в сфере водоснабжения и водоотведения, предусмотренными Федеральным законом "О водоснабжении и водоотведении"
</t>
  </si>
  <si>
    <t>п. 4.3 ч.1 ст. 17 Федерального закона от 06.10.2003 №131-ФЗ "Об общих принципах организации местного самоуправления в Российской Федерации"</t>
  </si>
  <si>
    <t xml:space="preserve"> полномочиями в сфере стратегического планирования, предусмотренными Федеральным законом от 28 июня 2014 года N 172-ФЗ "О стратегическом планировании в Российской Федерации"
</t>
  </si>
  <si>
    <t>п. 4.4 ч.1 ст. 17 Федерального закона от 06.10.2003 №131-ФЗ "Об общих принципах организации местного самоуправления в Российской Федерации"</t>
  </si>
  <si>
    <t xml:space="preserve">Отдельные  полномочия органов государственной власти субъектов Российской Федерации в сфере охраны здоровья переданные для осуществления органам местного самоуправления в соответствии с Федеральным законом от 6 октября 1999 года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этом случае оказание медицинской помощи гражданам осуществляется медицинскими организациями муниципальной системы здравоохранения.
</t>
  </si>
  <si>
    <t>ч.1 ст. 16 Федерального закона от 21.11.2011 № 323-ФЗ "Об основах охраны здоровья граждан в Российской Федерации"</t>
  </si>
  <si>
    <t>2.3. ПОЛНОМОЧИЯ ОРГАНОВ ГОСУДАРСТВЕННОЙ ВЛАСТИ СУБЪЕКТОВ РОССИЙСКОЙ ФЕДЕРАЦИИ ПО ВОПРОСАМ СОВМЕСТНОГО ВЕДЕНИЯ РОССИЙСКОЙ ФЕДЕРАЦИИ ЛИБО ЕЁ СУБЪЕКТОВ, ДЕЛЕГИРОВАННЫЕ ОРГАНАМ МЕСТНОГО САМОУПРАВЛЕНИЯ (рег - мсу)</t>
  </si>
  <si>
    <t xml:space="preserve">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t>
  </si>
  <si>
    <t>п.13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</si>
  <si>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ИТОГО</t>
  </si>
  <si>
    <t>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</si>
  <si>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Дорожная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</si>
  <si>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</si>
  <si>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Создание условий для предоставления транспортных услуг населению и организация транспортного обслуживания населения в границах поселения</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</si>
  <si>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</si>
  <si>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поселения, социальную и культурную адаптацию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</si>
  <si>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поселения</t>
  </si>
  <si>
    <t>Организация библиотечного обслуживания населения, комплектование и обеспечение сохранности библиотечных фондов библиотек поселения</t>
  </si>
  <si>
    <t>Сохранение, использование и популяризация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</si>
  <si>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поселении</t>
  </si>
  <si>
    <t>Создание условий для массового отдыха жителей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</si>
  <si>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Участие в организации деятельности по сбору (в том числе раздельному сбору) и транспортированию твердых коммунальных отходов</t>
  </si>
  <si>
    <t>Организация ритуальных услуг и содержание мест захоронения</t>
  </si>
  <si>
    <t>п.62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</si>
  <si>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Участие в обеспечении профессионального образования и дополнительного профессионального образования лиц, замещающих выборные муниципальные должности, муниципальных служащих и работников муниципальных учреждений, а также координации деятельности органов местного самоуправления по организации подготовки кадров для муниципальной службы в период реализации программы развития муниципальной службы субъекта Российской Федерации
</t>
  </si>
  <si>
    <t>п.63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</si>
  <si>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Организация и ведение регистра муниципальных нормативных правовых актов</t>
  </si>
  <si>
    <t>п.64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</si>
  <si>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Утверждение и реализация региональных программ в области энергосбережения и повышения энергетической эффективности, организации проведения энергетического обследования жилых домов, многоквартирных домов, помещения в которых составляют жилищный фонд субъектов Российской Федерации, организации и проведения иных мероприятий, предусмотренных законодательством об энергосбережении и о повышении энергетической эффективности
</t>
  </si>
  <si>
    <t>п.65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</si>
  <si>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Реализация полномочий в сфере теплоснабжения, предусмотренных Федеральным законом "О теплоснабжении", в том числе согласование отнесения поселения, городского округа, находящихся на территории субъекта Российской Федерации, к ценовой зоне теплоснабжения
</t>
  </si>
  <si>
    <t>п.67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</si>
  <si>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Реализация полномочий в сфере водоснабжения и водоотведения, предусмотренных Федеральным законом "О водоснабжении и водоотведении"
</t>
  </si>
  <si>
    <t>п.67.1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</si>
  <si>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Обеспечение гарантий равенства политических партий, представленных в законодательном (представительном) органе государственной власти субъекта Российской Федерации, при освещении их деятельности региональными телеканалами и радиоканалами
</t>
  </si>
  <si>
    <t>п.68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</si>
  <si>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Реализация государственной политики в области торговой деятельности на территории субъекта Российской Федерации, проведения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разработки и реализации мероприятий, содействующих развитию торговой деятельности на территории субъекта Российской Федерации, и осуществления иных полномочий, предусмотренных Федеральным законом от 28 декабря 2009 года N 381-ФЗ "Об основах государственного регулирования торговой деятельности в Российской Федерации"
</t>
  </si>
  <si>
    <t>п.69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</si>
  <si>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Принятие мер по организации проведения технического осмотра транспортных средств и осуществления мониторинга за исполнением законодательства Российской Федерации в области технического осмотра транспортных средств
</t>
  </si>
  <si>
    <t>п.70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</si>
  <si>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Утверждение нормативов минимальной обеспеченности населения пунктами технического осмотра для субъектов Российской Федерации и для входящих в их состав муниципальных образований
</t>
  </si>
  <si>
    <t>п.71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</si>
  <si>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Создание искусственного земельного участка в соответствии с федеральным законом
</t>
  </si>
  <si>
    <t>п.73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</si>
  <si>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и обеспечение деятельности общественной палаты субъекта Российской Федерации
</t>
  </si>
  <si>
    <t>п.74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</si>
  <si>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полномочий в области содействия занятости населения, предусмотренных Законом Российской Федерации от 19 апреля 1991 года N 1032-1 "О занятости населения в Российской Федерации"
</t>
  </si>
  <si>
    <t>п.75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</si>
  <si>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Подбор и передача федеральному органу исполнительной власти, осуществляющему правоприменительные функции, функции по контролю, надзору и оказанию государственных услуг в сфере миграции, в целях размещения специальных учреждений, предусмотренных Федеральным законом от 25 июля 2002 года N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
</t>
  </si>
  <si>
    <t>п.76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</si>
  <si>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деятельности многофункциональных центров предоставления государственных и муниципальных услуг в соответствии с Федеральным законом от 27 июля 2010 года N 210-ФЗ "Об организации предоставления государственных и муниципальных услуг"
</t>
  </si>
  <si>
    <t>п.77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</si>
  <si>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предусмотренных Федеральным законом от 21 июля 1997 года N 117-ФЗ "О безопасности гидротехнических сооружений" полномочий в области безопасности гидротехнических сооружений
</t>
  </si>
  <si>
    <t>п.78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</si>
  <si>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Создание условий для организации проведения независимой оценки качества оказания услуг организациями в порядке и на условиях, которые установлены федеральными законами
</t>
  </si>
  <si>
    <t xml:space="preserve">оздание условий для оказания медицинской помощи населению на территории муниципального района (за исключением территорий поселений,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
</t>
  </si>
  <si>
    <t>п.12 ч.1 ст. 15 Федерального закона от 06.10.2003 №131-ФЗ "Об общих принципах организации местного самоуправления в Российской Федерации"</t>
  </si>
  <si>
    <t xml:space="preserve">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
</t>
  </si>
  <si>
    <t>п.14 ч.1 ст. 15 Федерального закона от 06.10.2003 №131-ФЗ "Об общих принципах организации местного самоуправления в Российской Федерации"</t>
  </si>
  <si>
    <t>Осуществление мероприятий по обеспечению безопасности людей на водных объектах, охране их жизни и здоровья</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</si>
  <si>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</si>
  <si>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Предоставление помещения для работы на обслуживаемом административном участке поселения сотруднику, замещающему должность участкового уполномоченного полиции</t>
  </si>
  <si>
    <t>До 1 января 2017 года предоставление сотруднику, замещающему должность участкового уполномоченного полиции, и членам его семьи жилого помещения на период выполнения сотрудником обязанностей по указанной должности</t>
  </si>
  <si>
    <t>Осуществление мер по противодействию коррупции в границах поселения</t>
  </si>
  <si>
    <t xml:space="preserve">составление и рассмотрение проекта бюджета муниципального района, утверждение и исполнение бюджета муниципального района, осуществление контроля за его исполнением, составление и утверждение отчета об исполнении бюджета муниципального района
</t>
  </si>
  <si>
    <t>п.1 ч.1 ст. 15 Федерального закона от 06.10.2003 №131-ФЗ "Об общих принципах организации местного самоуправления в Российской Федерации"</t>
  </si>
  <si>
    <t xml:space="preserve">установление, изменение и отмена местных налогов и сборов муниципального района
</t>
  </si>
  <si>
    <t>п.2 ч.1 ст. 15 Федерального закона от 06.10.2003 №131-ФЗ "Об общих принципах организации местного самоуправления в Российской Федерации"</t>
  </si>
  <si>
    <t xml:space="preserve">владение, пользование и распоряжение имуществом, находящимся в муниципальной собственности муниципального района
</t>
  </si>
  <si>
    <t>п.3 ч.1 ст. 15 Федерального закона от 06.10.2003 №131-ФЗ "Об общих принципах организации местного самоуправления в Российской Федерации"</t>
  </si>
  <si>
    <t xml:space="preserve">организация в границах муниципального района электро- и газоснабжения поселений в пределах полномочий, установленных законодательством Российской Федерации
</t>
  </si>
  <si>
    <t>п.4 ч.1 ст. 15 Федерального закона от 06.10.2003 №131-ФЗ "Об общих принципах организации местного самоуправления в Российской Федерации"</t>
  </si>
  <si>
    <t xml:space="preserve">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t>
  </si>
  <si>
    <t>п.5 ч.1 ст. 15 Федерального закона от 06.10.2003 №131-ФЗ "Об общих принципах организации местного самоуправления в Российской Федерации"</t>
  </si>
  <si>
    <t xml:space="preserve">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t>
  </si>
  <si>
    <t>п.6 ч.1 ст. 15 Федерального закона от 06.10.2003 №131-ФЗ "Об общих принципах организации местного самоуправления в Российской Федерации"</t>
  </si>
  <si>
    <t xml:space="preserve">участие в профилактике терроризма и экстремизма, а также в минимизации и (или) ликвидации последствий проявлений терроризма и экстремизма на территории муниципального района
</t>
  </si>
  <si>
    <t>п.6.1 ч.1 ст. 15 Федерального закона от 06.10.2003 №131-ФЗ "Об общих принципах организации местного самоуправления в Российской Федерации"</t>
  </si>
  <si>
    <t xml:space="preserve">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
</t>
  </si>
  <si>
    <t>п.6.2 ч.1 ст. 15 Федерального закона от 06.10.2003 №131-ФЗ "Об общих принципах организации местного самоуправления в Российской Федерации"</t>
  </si>
  <si>
    <t xml:space="preserve">участие в предупреждении и ликвидации последствий чрезвычайных ситуаций на территории муниципального района
</t>
  </si>
  <si>
    <t>п.7 ч.1 ст. 15 Федерального закона от 06.10.2003 №131-ФЗ "Об общих принципах организации местного самоуправления в Российской Федерации"</t>
  </si>
  <si>
    <t xml:space="preserve">организация охраны общественного порядка на территории муниципального района муниципальной милицией
</t>
  </si>
  <si>
    <t>п.8 ч.1 ст. 15 Федерального закона от 06.10.2003 №131-ФЗ "Об общих принципах организации местного самоуправления в Российской Федерации"</t>
  </si>
  <si>
    <t xml:space="preserve">предоставление помещения для работы на обслуживаемом административном участке муниципального района сотруднику, замещающему должность участкового уполномоченного полиции
</t>
  </si>
  <si>
    <t>п.8.1 ч.1 ст. 15 Федерального закона от 06.10.2003 №131-ФЗ "Об общих принципах организации местного самоуправления в Российской Федерации"</t>
  </si>
  <si>
    <t xml:space="preserve">до 1 января 2017 года предоставление сотруднику, замещающему должность участкового уполномоченного полиции, и членам его семьи жилого помещения на период выполнения сотрудником обязанностей по указанной должности
</t>
  </si>
  <si>
    <t>п.8.2 ч.1 ст. 15 Федерального закона от 06.10.2003 №131-ФЗ "Об общих принципах организации местного самоуправления в Российской Федерации"</t>
  </si>
  <si>
    <t xml:space="preserve">организация мероприятий межпоселенческого характера по охране окружающей среды
</t>
  </si>
  <si>
    <t>п.9 ч.1 ст. 15 Федерального закона от 06.10.2003 №131-ФЗ "Об общих принципах организации местного самоуправления в Российской Федерации"</t>
  </si>
  <si>
    <t xml:space="preserve">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а также 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
</t>
  </si>
  <si>
    <t>п.11 ч.1 ст. 15 Федерального закона от 06.10.2003 №131-ФЗ "Об общих принципах организации местного самоуправления в Российской Федерации"</t>
  </si>
  <si>
    <t>02</t>
  </si>
  <si>
    <t>03</t>
  </si>
  <si>
    <t>01</t>
  </si>
  <si>
    <t>13</t>
  </si>
  <si>
    <t>10</t>
  </si>
  <si>
    <t>08</t>
  </si>
  <si>
    <t>05</t>
  </si>
  <si>
    <t>04</t>
  </si>
  <si>
    <t>09</t>
  </si>
  <si>
    <t>12</t>
  </si>
  <si>
    <t>п.14 ч.1 ст. 14 Федерального закона от 06.10.2003 №131-ФЗ "Об общих принципах организации местного самоуправления в Российской Федерации"</t>
  </si>
  <si>
    <t>п.15 ч.1 ст. 14 Федерального закона от 06.10.2003 №131-ФЗ "Об общих принципах организации местного самоуправления в Российской Федерации"</t>
  </si>
  <si>
    <t>п.17 ч.1 ст. 14 Федерального закона от 06.10.2003 №131-ФЗ "Об общих принципах организации местного самоуправления в Российской Федерации"</t>
  </si>
  <si>
    <t>п.18 ч.1 ст. 14 Федерального закона от 06.10.2003 №131-ФЗ "Об общих принципах организации местного самоуправления в Российской Федерации"</t>
  </si>
  <si>
    <t>Утверждение правил благоустройства территории поселения,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поселения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 а также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поселения</t>
  </si>
  <si>
    <t>п.19 ч.1 ст. 14 Федерального закона от 06.10.2003 №131-ФЗ "Об общих принципах организации местного самоуправления в Российской Федерации"</t>
  </si>
  <si>
    <t>Утверждение генеральных планов поселения, правил землепользования и застройки, утверждение подготовленной на основе генеральных планов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поселения, утверждение местных нормативов градостроительного проектирования поселений, резервирование земель и изъятие земельных участков в границах поселения для муниципальных нужд, осуществление муниципального земельного контроля в границах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</si>
  <si>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п.20 ч.1 ст. 14 Федерального закона от 06.10.2003 №131-ФЗ "Об общих принципах организации местного самоуправления в Российской Федерации"</t>
  </si>
  <si>
    <t>п.21 ч.1 ст. 14 Федерального закона от 06.10.2003 №131-ФЗ "Об общих принципах организации местного самоуправления в Российской Федерации"</t>
  </si>
  <si>
    <t>п.22 ч.1 ст. 14 Федерального закона от 06.10.2003 №131-ФЗ "Об общих принципах организации местного самоуправления в Российской Федерации"</t>
  </si>
  <si>
    <t>Организация и осуществление мероприятий по территориальной обороне и гражданской обороне, защите населения и территории поселения от чрезвычайных ситуаций природного и техногенного характера</t>
  </si>
  <si>
    <t>п.23 ч.1 ст. 14 Федерального закона от 06.10.2003 №131-ФЗ "Об общих принципах организации местного самоуправления в Российской Федерации"</t>
  </si>
  <si>
    <t>Создание, содержание и организация деятельности аварийно-спасательных служб и (или) аварийно-спасательных формирований на территории поселения</t>
  </si>
  <si>
    <t>п.24 ч.1 ст. 14 Федерального закона от 06.10.2003 №131-ФЗ "Об общих принципах организации местного самоуправления в Российской Федерации"</t>
  </si>
  <si>
    <t>п.26 ч.1 ст. 14 Федерального закона от 06.10.2003 №131-ФЗ "Об общих принципах организации местного самоуправления в Российской Федерации"</t>
  </si>
  <si>
    <t>Создание, развитие и обеспечение охраны лечебно-оздоровительных местностей и курортов местного значения на территории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</si>
  <si>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п.27 ч.1 ст. 14 Федерального законаот 06.10.2003 №131-ФЗ "Об общих принципах организации местного самоуправления в Российской Федерации"</t>
  </si>
  <si>
    <t>п.28 ч.1 ст. 14 Федерального закона от 06.10.2003 №131-ФЗ "Об общих принципах организации местного самоуправления в Российской Федерации"</t>
  </si>
  <si>
    <t>п.30 ч.1 ст. 14 Федерального закона от 06.10.2003 №131-ФЗ "Об общих принципах организации местного самоуправления в Российской Федерации"</t>
  </si>
  <si>
    <t>п.31 ч.1 ст. 14 Федерального закона от 06.10.2003 №131-ФЗ "Об общих принципах организации местного самоуправления в Российской Федерации"</t>
  </si>
  <si>
    <t>Осуществление муниципального лесного контроля</t>
  </si>
  <si>
    <t>п.32 ч.1 ст. 14 Федерального закона от 06.10.2003 №131-ФЗ "Об общих принципах организации местного самоуправления в Российской Федерации"</t>
  </si>
  <si>
    <t>п.33 ч.1 ст. 14 Федерального закона от 06.10.2003 №131-ФЗ "Об общих принципах организации местного самоуправления в Российской Федерации"</t>
  </si>
  <si>
    <t>п.33.1 ч.1 ст. 14 Федерального закона от 06.10.2003 №131-ФЗ "Об общих принципах организации местного самоуправления в Российской Федерации"</t>
  </si>
  <si>
    <t>п.33.2 ч.1 ст. 14 Федерального закона от 06.10.2003 №131-ФЗ "Об общих принципах организации местного самоуправления в Российской Федерации"</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</si>
  <si>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года N 7-ФЗ "О некоммерческих организациях"</t>
  </si>
  <si>
    <t>п.34 ч.1 ст. 14 Федерального закона от 06.10.2003 №131-ФЗ "Об общих принципах организации местного самоуправления в Российской Федерации"</t>
  </si>
  <si>
    <t>Обеспечение выполнения работ, необходимых для создания искусственных земельных участков для нужд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</si>
  <si>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п.37 ч.1 ст. 14 Федерального закона от 06.10.2003 №131-ФЗ "Об общих принципах организации местного самоуправления в Российской Федерации"</t>
  </si>
  <si>
    <t>п.38 ч.1 ст. 14 Федерального закона от 06.10.2003 №131-ФЗ "Об общих принципах организации местного самоуправления в Российской Федерации"</t>
  </si>
  <si>
    <t>Участие в соответствии с Федеральным законом от 24 июля 2007 года N 221-ФЗ "О государственном кадастре недвижимости" в выполнении комплексных кадастровых работ</t>
  </si>
  <si>
    <t>п.39 ч.1 ст. 14 Федерального закона от 06.10.2003 №131-ФЗ "Об общих принципах организации местного самоуправления в Российской Федерации"</t>
  </si>
  <si>
    <t>1.4. ПРАВА ОРГАНОВ МЕСТНОГО САМОУПРАВЛЕНИЯ</t>
  </si>
  <si>
    <t xml:space="preserve">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
</t>
  </si>
  <si>
    <t>п.11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</si>
  <si>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Осуществление регионального государственного надзора за сохранностью автомобильных дорог регионального и межмуниципального значения
</t>
  </si>
  <si>
    <t>п.11.1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</si>
  <si>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транспортного обслуживания населения воздушным, водным,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осуществления регионального государственного контроля в сфере перевозок пассажиров и багажа легковым такси
</t>
  </si>
  <si>
    <t>п.12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</si>
  <si>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Содержание, развитие и организация эксплуатации аэропортов и (или) аэродромов, вертодромов, посадочных площадок гражданской авиации, находящихся в собственности субъекта Российской Федерации
</t>
  </si>
  <si>
    <t>п.12.1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</si>
  <si>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Содержание, развитие и организация эксплуатации речных портов, на территориях которых расположено имущество, находящееся в собственности субъекта Российской Федерации
</t>
  </si>
  <si>
    <t>п.12.2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</si>
  <si>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предоставления общего образования в государственных образовательных организациях субъектов Российской Федерации, создание условий для осуществления присмотра и ухода за детьми, содержания детей в государственных образовательных организациях субъектов Российской Федерации
</t>
  </si>
  <si>
    <t>п.13.1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</si>
  <si>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настоящего пункта
</t>
  </si>
  <si>
    <t>п.13.2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</si>
  <si>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предоставления среднего профессионального образования, включая обеспечение государственных гарантий реализации права на получение общедоступного и бесплатного среднего профессионального образования
</t>
  </si>
  <si>
    <t>п.14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</si>
  <si>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предоставления дополнительного образования детей в государственных образовательных организациях субъектов Российской Федерации
</t>
  </si>
  <si>
    <t>п.14.1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</si>
  <si>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Организация предоставления дополнительного профессионального образования в государственных образовательных организациях субъектов Российской Федерации
</t>
  </si>
  <si>
    <t>п.14.1-1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</si>
  <si>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</si>
  <si>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п.14.2 ч.2 ст. 26.3 Федерального закона от 06.10.1999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</si>
  <si>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Сохранение, использование и популяризация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осуществления регионального государственного надзора за состоянием, содержанием, сохранением, использованием, популяризацией и государственной охраной объектов культурного наследия (памятников истории и культуры) регионального значения, объектов культурного наследия (памятников истории и культуры) местного (муниципального) значения, выявленных объектов культурного наследия
</t>
  </si>
  <si>
    <t xml:space="preserve">Постановление Правительства РФ от 23.05.2005 N 320 
"Об утверждении Правил финансового обеспечения переданных исполнительно-распорядительным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Федерации"
</t>
  </si>
  <si>
    <t>ст. 4.1 Федерального закона от 19.05.1995 №81-Федерального закона "О государственных пособиях гражданам, имеющим детей"</t>
  </si>
  <si>
    <t xml:space="preserve">Полномочия по обеспечению мер социальной поддержки инвалидов по оплате жилого помещения и коммунальных услуг, а также по обеспечению жильем инвалидов и семей, имеющих детей-инвалидов
</t>
  </si>
  <si>
    <t xml:space="preserve">ст. 5.1 Закона РФ от 15.05.1991 №1244-1 "О социальной защите граждан, подвергшихся воздействию радиации вследствие катастрофы на Чернобыльской АЭС"
</t>
  </si>
  <si>
    <t>Полномочия по осуществлению ежегодной денежной выплаты лицам, награжденным нагрудным знаком "Почетный донор России"</t>
  </si>
  <si>
    <t xml:space="preserve">Полномочия по реализации прав граждан на социальную поддержку по выплате государственных единовременных пособий и ежемесячных денежных компенсаций при возникновении поствакцинальных осложнений
</t>
  </si>
  <si>
    <t xml:space="preserve">ч. 2 ст. 18 Федерального закона от 17.09.1998 N 157-ФЗ "Об иммунопрофилактике инфекционных болезней"
</t>
  </si>
  <si>
    <t xml:space="preserve">Полномочия по выплате инвалидам компенсации страховых премий по договору обязательного страхования
</t>
  </si>
  <si>
    <t xml:space="preserve">ч.1 ст. 17 Федерального закона от 25.04.2002 N 40-ФЗ "Об обязательном страховании гражданской ответственности владельцев транспортных средств"
</t>
  </si>
  <si>
    <t>07</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</si>
</sst>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rgb="FF000000"/>
      <name val="Calibri"/>
      <family val="2"/>
      <charset val="204"/>
    </font>
    <font>
      <b/>
      <sz val="14"/>
      <name val="Times New Roman"/>
      <family val="1"/>
      <charset val="204"/>
    </font>
    <font>
      <sz val="8"/>
      <name val="Calibri"/>
      <family val="2"/>
      <charset val="204"/>
    </font>
    <font>
      <b/>
      <sz val="11"/>
      <color indexed="9"/>
      <name val="Calibri"/>
      <family val="2"/>
      <charset val="204"/>
    </font>
    <font>
      <sz val="14"/>
      <color indexed="55"/>
      <name val="Times New Roman"/>
      <family val="1"/>
      <charset val="204"/>
    </font>
    <font>
      <sz val="14"/>
      <color indexed="55"/>
      <name val="Times New Roman"/>
      <family val="1"/>
      <charset val="204"/>
    </font>
    <font>
      <b/>
      <sz val="14"/>
      <color indexed="55"/>
      <name val="Times New Roman"/>
      <family val="1"/>
      <charset val="204"/>
    </font>
    <font>
      <b/>
      <sz val="11"/>
      <color indexed="55"/>
      <name val="Times New Roman"/>
      <family val="1"/>
      <charset val="204"/>
    </font>
    <font>
      <b/>
      <sz val="12"/>
      <color indexed="55"/>
      <name val="Times New Roman"/>
      <family val="1"/>
      <charset val="204"/>
    </font>
    <font>
      <b/>
      <sz val="14"/>
      <color indexed="55"/>
      <name val="Calibri"/>
      <family val="2"/>
      <charset val="204"/>
    </font>
    <font>
      <b/>
      <sz val="14"/>
      <color indexed="23"/>
      <name val="Times New Roman"/>
      <family val="1"/>
      <charset val="204"/>
    </font>
    <font>
      <sz val="14"/>
      <color indexed="55"/>
      <name val="Calibri"/>
      <family val="2"/>
      <charset val="204"/>
    </font>
    <font>
      <sz val="11"/>
      <color indexed="55"/>
      <name val="Times New Roman"/>
      <family val="1"/>
      <charset val="204"/>
    </font>
    <font>
      <b/>
      <sz val="14"/>
      <color indexed="23"/>
      <name val="Calibri"/>
      <family val="2"/>
      <charset val="204"/>
    </font>
    <font>
      <sz val="13"/>
      <color indexed="55"/>
      <name val="Times New Roman"/>
      <family val="1"/>
      <charset val="204"/>
    </font>
    <font>
      <b/>
      <sz val="14"/>
      <name val="Calibri"/>
      <family val="2"/>
      <charset val="204"/>
    </font>
    <font>
      <sz val="11"/>
      <color theme="1"/>
      <name val="Calibri"/>
      <family val="2"/>
      <charset val="204"/>
      <scheme val="minor"/>
    </font>
    <font>
      <b/>
      <sz val="11"/>
      <color theme="0"/>
      <name val="Calibri"/>
      <family val="2"/>
      <charset val="204"/>
      <scheme val="minor"/>
    </font>
    <font>
      <b/>
      <sz val="11"/>
      <color rgb="FFFFFFFF"/>
      <name val="Calibri"/>
      <family val="2"/>
      <charset val="204"/>
    </font>
  </fonts>
  <fills count="8">
    <fill>
      <patternFill patternType="none"/>
    </fill>
    <fill>
      <patternFill patternType="gray125"/>
    </fill>
    <fill>
      <patternFill patternType="solid">
        <fgColor indexed="55"/>
        <bgColor indexed="22"/>
      </patternFill>
    </fill>
    <fill>
      <patternFill patternType="solid">
        <fgColor indexed="19"/>
        <bgColor indexed="64"/>
      </patternFill>
    </fill>
    <fill>
      <patternFill patternType="solid">
        <fgColor indexed="47"/>
        <bgColor indexed="64"/>
      </patternFill>
    </fill>
    <fill>
      <patternFill patternType="solid">
        <fgColor theme="4" tint="0.79998168889431442"/>
        <bgColor indexed="65"/>
      </patternFill>
    </fill>
    <fill>
      <patternFill patternType="solid">
        <fgColor rgb="FFA5A5A5"/>
      </patternFill>
    </fill>
    <fill>
      <patternFill patternType="solid">
        <fgColor rgb="FFA5A5A5"/>
        <bgColor rgb="FFA6A6A6"/>
      </patternFill>
    </fill>
  </fills>
  <borders count="15">
    <border>
      <left/>
      <right/>
      <top/>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double">
        <color rgb="FF3F3F3F"/>
      </left>
      <right style="double">
        <color rgb="FF3F3F3F"/>
      </right>
      <top style="double">
        <color rgb="FF3F3F3F"/>
      </top>
      <bottom style="double">
        <color rgb="FF3F3F3F"/>
      </bottom>
      <diagonal/>
    </border>
  </borders>
  <cellStyleXfs count="6">
    <xf numFmtId="0" fontId="0" fillId="0" borderId="0"/>
    <xf numFmtId="0" fontId="16" fillId="5" borderId="0" applyNumberFormat="0" applyBorder="0" applyAlignment="0" applyProtection="0"/>
    <xf numFmtId="0" fontId="3" fillId="2" borderId="1" applyProtection="0"/>
    <xf numFmtId="0" fontId="17" fillId="6" borderId="14" applyNumberFormat="0" applyAlignment="0" applyProtection="0"/>
    <xf numFmtId="0" fontId="16" fillId="0" borderId="0"/>
    <xf numFmtId="0" fontId="18" fillId="7" borderId="14" applyProtection="0"/>
  </cellStyleXfs>
  <cellXfs count="117">
    <xf numFmtId="0" fontId="0" fillId="0" borderId="0" xfId="0"/>
    <xf numFmtId="0" fontId="7" fillId="0" borderId="0" xfId="4" applyFont="1"/>
    <xf numFmtId="0" fontId="6" fillId="0" borderId="0" xfId="4" applyFont="1" applyAlignment="1">
      <alignment horizontal="left" vertical="center"/>
    </xf>
    <xf numFmtId="0" fontId="6" fillId="0" borderId="0" xfId="4" applyFont="1" applyAlignment="1">
      <alignment horizontal="center"/>
    </xf>
    <xf numFmtId="0" fontId="6" fillId="0" borderId="2" xfId="4" applyFont="1" applyBorder="1" applyAlignment="1">
      <alignment horizontal="center"/>
    </xf>
    <xf numFmtId="0" fontId="6" fillId="0" borderId="0" xfId="4" applyFont="1"/>
    <xf numFmtId="49" fontId="6" fillId="0" borderId="0" xfId="4" applyNumberFormat="1" applyFont="1"/>
    <xf numFmtId="0" fontId="6" fillId="0" borderId="0" xfId="1" applyFont="1" applyFill="1" applyBorder="1" applyAlignment="1"/>
    <xf numFmtId="49" fontId="6" fillId="0" borderId="0" xfId="1" applyNumberFormat="1" applyFont="1" applyFill="1" applyBorder="1" applyAlignment="1"/>
    <xf numFmtId="0" fontId="8" fillId="0" borderId="0" xfId="4" applyFont="1" applyFill="1"/>
    <xf numFmtId="0" fontId="8" fillId="0" borderId="0" xfId="4" applyFont="1"/>
    <xf numFmtId="0" fontId="6" fillId="0" borderId="7" xfId="4" applyFont="1" applyBorder="1" applyAlignment="1">
      <alignment horizontal="center" vertical="center" wrapText="1"/>
    </xf>
    <xf numFmtId="0" fontId="6" fillId="0" borderId="3" xfId="4" applyFont="1" applyBorder="1" applyAlignment="1">
      <alignment horizontal="center" vertical="center"/>
    </xf>
    <xf numFmtId="0" fontId="6" fillId="0" borderId="3" xfId="4" applyFont="1" applyBorder="1" applyAlignment="1">
      <alignment horizontal="center" vertical="center" wrapText="1"/>
    </xf>
    <xf numFmtId="49" fontId="6" fillId="0" borderId="3" xfId="4" applyNumberFormat="1" applyFont="1" applyBorder="1" applyAlignment="1">
      <alignment horizontal="center" vertical="center" wrapText="1"/>
    </xf>
    <xf numFmtId="0" fontId="8" fillId="0" borderId="0" xfId="4" applyFont="1" applyBorder="1"/>
    <xf numFmtId="0" fontId="6" fillId="6" borderId="3" xfId="3" applyFont="1" applyBorder="1" applyAlignment="1">
      <alignment horizontal="center" vertical="center"/>
    </xf>
    <xf numFmtId="0" fontId="9" fillId="6" borderId="3" xfId="3" applyFont="1" applyBorder="1" applyAlignment="1">
      <alignment vertical="center"/>
    </xf>
    <xf numFmtId="0" fontId="6" fillId="4" borderId="3" xfId="4" applyFont="1" applyFill="1" applyBorder="1"/>
    <xf numFmtId="0" fontId="7" fillId="0" borderId="0" xfId="4" applyFont="1" applyBorder="1"/>
    <xf numFmtId="0" fontId="6" fillId="3" borderId="3" xfId="1" applyFont="1" applyFill="1" applyBorder="1" applyAlignment="1">
      <alignment horizontal="center" vertical="center"/>
    </xf>
    <xf numFmtId="0" fontId="6" fillId="3" borderId="3" xfId="1" applyFont="1" applyFill="1" applyBorder="1" applyAlignment="1"/>
    <xf numFmtId="0" fontId="6" fillId="3" borderId="3" xfId="1" applyFont="1" applyFill="1" applyBorder="1" applyAlignment="1">
      <alignment horizontal="center"/>
    </xf>
    <xf numFmtId="0" fontId="6" fillId="0" borderId="3" xfId="4" applyFont="1" applyBorder="1" applyAlignment="1" applyProtection="1">
      <alignment horizontal="center" vertical="center"/>
    </xf>
    <xf numFmtId="0" fontId="4" fillId="0" borderId="3" xfId="4" applyFont="1" applyBorder="1" applyAlignment="1" applyProtection="1">
      <alignment wrapText="1"/>
    </xf>
    <xf numFmtId="0" fontId="4" fillId="0" borderId="3" xfId="4" applyFont="1" applyBorder="1" applyAlignment="1" applyProtection="1">
      <alignment horizontal="center" vertical="center" wrapText="1"/>
    </xf>
    <xf numFmtId="0" fontId="5" fillId="0" borderId="3" xfId="4" applyFont="1" applyBorder="1" applyAlignment="1" applyProtection="1">
      <alignment vertical="top" wrapText="1"/>
    </xf>
    <xf numFmtId="0" fontId="6" fillId="0" borderId="3" xfId="4" applyFont="1" applyBorder="1" applyProtection="1"/>
    <xf numFmtId="0" fontId="5" fillId="0" borderId="3" xfId="4" applyFont="1" applyBorder="1" applyAlignment="1" applyProtection="1">
      <alignment wrapText="1"/>
    </xf>
    <xf numFmtId="0" fontId="5" fillId="0" borderId="3" xfId="4" applyFont="1" applyBorder="1" applyAlignment="1" applyProtection="1">
      <alignment horizontal="center" wrapText="1"/>
    </xf>
    <xf numFmtId="49" fontId="6" fillId="0" borderId="3" xfId="4" applyNumberFormat="1" applyFont="1" applyBorder="1" applyProtection="1"/>
    <xf numFmtId="0" fontId="6" fillId="0" borderId="3" xfId="4" applyFont="1" applyBorder="1"/>
    <xf numFmtId="0" fontId="4" fillId="0" borderId="3" xfId="4" applyFont="1" applyBorder="1" applyAlignment="1" applyProtection="1">
      <alignment vertical="top" wrapText="1"/>
    </xf>
    <xf numFmtId="0" fontId="4" fillId="0" borderId="3" xfId="4" applyFont="1" applyBorder="1" applyAlignment="1">
      <alignment vertical="top" wrapText="1"/>
    </xf>
    <xf numFmtId="0" fontId="4" fillId="0" borderId="3" xfId="4" applyFont="1" applyBorder="1" applyAlignment="1" applyProtection="1">
      <alignment horizontal="center" vertical="center" wrapText="1"/>
      <protection locked="0"/>
    </xf>
    <xf numFmtId="0" fontId="5" fillId="0" borderId="3" xfId="4" applyFont="1" applyBorder="1" applyAlignment="1">
      <alignment wrapText="1"/>
    </xf>
    <xf numFmtId="0" fontId="5" fillId="0" borderId="3" xfId="4" applyFont="1" applyBorder="1" applyAlignment="1">
      <alignment vertical="top" wrapText="1"/>
    </xf>
    <xf numFmtId="0" fontId="5" fillId="0" borderId="3" xfId="4" applyFont="1" applyBorder="1" applyProtection="1"/>
    <xf numFmtId="0" fontId="6" fillId="3" borderId="3" xfId="4" applyFont="1" applyFill="1" applyBorder="1" applyAlignment="1">
      <alignment horizontal="center" vertical="center"/>
    </xf>
    <xf numFmtId="0" fontId="6" fillId="3" borderId="3" xfId="4" applyFont="1" applyFill="1" applyBorder="1" applyAlignment="1">
      <alignment horizontal="center"/>
    </xf>
    <xf numFmtId="0" fontId="7" fillId="0" borderId="0" xfId="4" applyFont="1" applyBorder="1" applyAlignment="1"/>
    <xf numFmtId="0" fontId="4" fillId="0" borderId="3" xfId="4" applyFont="1" applyBorder="1" applyAlignment="1">
      <alignment horizontal="center" vertical="center" wrapText="1"/>
    </xf>
    <xf numFmtId="0" fontId="5" fillId="0" borderId="3" xfId="4" applyFont="1" applyBorder="1" applyAlignment="1">
      <alignment horizontal="center" wrapText="1"/>
    </xf>
    <xf numFmtId="49" fontId="6" fillId="0" borderId="3" xfId="4" applyNumberFormat="1" applyFont="1" applyBorder="1"/>
    <xf numFmtId="0" fontId="5" fillId="0" borderId="3" xfId="4" applyFont="1" applyBorder="1"/>
    <xf numFmtId="0" fontId="6" fillId="0" borderId="3" xfId="4" applyFont="1" applyBorder="1" applyAlignment="1">
      <alignment wrapText="1"/>
    </xf>
    <xf numFmtId="0" fontId="4" fillId="0" borderId="3" xfId="4" applyNumberFormat="1" applyFont="1" applyBorder="1" applyAlignment="1">
      <alignment vertical="top" wrapText="1"/>
    </xf>
    <xf numFmtId="0" fontId="4" fillId="0" borderId="3" xfId="4" applyFont="1" applyFill="1" applyBorder="1" applyAlignment="1">
      <alignment vertical="top" wrapText="1"/>
    </xf>
    <xf numFmtId="0" fontId="5" fillId="0" borderId="3" xfId="4" applyFont="1" applyBorder="1" applyAlignment="1">
      <alignment horizontal="center" vertical="center"/>
    </xf>
    <xf numFmtId="0" fontId="7" fillId="0" borderId="0" xfId="4" applyFont="1" applyFill="1" applyBorder="1"/>
    <xf numFmtId="0" fontId="5" fillId="0" borderId="3" xfId="4" applyFont="1" applyBorder="1" applyAlignment="1">
      <alignment horizontal="center" vertical="center" wrapText="1"/>
    </xf>
    <xf numFmtId="0" fontId="5" fillId="0" borderId="3" xfId="4" applyFont="1" applyBorder="1" applyAlignment="1">
      <alignment horizontal="center" vertical="top" wrapText="1"/>
    </xf>
    <xf numFmtId="0" fontId="11" fillId="3" borderId="3" xfId="1" applyFont="1" applyFill="1" applyBorder="1" applyAlignment="1"/>
    <xf numFmtId="0" fontId="6" fillId="3" borderId="3" xfId="4" applyFont="1" applyFill="1" applyBorder="1" applyAlignment="1">
      <alignment horizontal="center" vertical="center" wrapText="1"/>
    </xf>
    <xf numFmtId="0" fontId="11" fillId="3" borderId="3" xfId="1" applyFont="1" applyFill="1" applyBorder="1" applyAlignment="1">
      <alignment horizontal="center"/>
    </xf>
    <xf numFmtId="0" fontId="7" fillId="3" borderId="0" xfId="4" applyFont="1" applyFill="1" applyBorder="1"/>
    <xf numFmtId="0" fontId="4" fillId="0" borderId="3" xfId="4" applyFont="1" applyBorder="1" applyAlignment="1">
      <alignment wrapText="1"/>
    </xf>
    <xf numFmtId="0" fontId="12" fillId="0" borderId="3" xfId="4" applyFont="1" applyBorder="1" applyAlignment="1">
      <alignment horizontal="center" wrapText="1"/>
    </xf>
    <xf numFmtId="0" fontId="1" fillId="6" borderId="3" xfId="3" applyFont="1" applyBorder="1" applyAlignment="1">
      <alignment horizontal="center" vertical="center"/>
    </xf>
    <xf numFmtId="0" fontId="1" fillId="6" borderId="3" xfId="3" applyFont="1" applyBorder="1" applyAlignment="1">
      <alignment horizontal="center"/>
    </xf>
    <xf numFmtId="0" fontId="13" fillId="6" borderId="3" xfId="3" applyFont="1" applyBorder="1"/>
    <xf numFmtId="0" fontId="17" fillId="6" borderId="0" xfId="3" applyBorder="1"/>
    <xf numFmtId="0" fontId="6" fillId="5" borderId="3" xfId="1" applyFont="1" applyBorder="1" applyAlignment="1">
      <alignment horizontal="center" vertical="center"/>
    </xf>
    <xf numFmtId="0" fontId="11" fillId="5" borderId="3" xfId="1" applyFont="1" applyBorder="1" applyAlignment="1">
      <alignment horizontal="center"/>
    </xf>
    <xf numFmtId="0" fontId="6" fillId="5" borderId="3" xfId="1" applyFont="1" applyBorder="1" applyAlignment="1">
      <alignment horizontal="center"/>
    </xf>
    <xf numFmtId="0" fontId="14" fillId="0" borderId="0" xfId="4" applyFont="1" applyAlignment="1">
      <alignment horizontal="justify" vertical="center" wrapText="1"/>
    </xf>
    <xf numFmtId="0" fontId="5" fillId="0" borderId="0" xfId="4" applyFont="1" applyAlignment="1">
      <alignment horizontal="justify" vertical="center" wrapText="1"/>
    </xf>
    <xf numFmtId="0" fontId="5" fillId="0" borderId="3" xfId="4" applyFont="1" applyBorder="1" applyAlignment="1">
      <alignment horizontal="justify" vertical="center"/>
    </xf>
    <xf numFmtId="0" fontId="6" fillId="0" borderId="3" xfId="4" applyFont="1" applyBorder="1" applyAlignment="1">
      <alignment horizontal="center"/>
    </xf>
    <xf numFmtId="0" fontId="5" fillId="0" borderId="3" xfId="4" applyNumberFormat="1" applyFont="1" applyBorder="1" applyAlignment="1">
      <alignment vertical="top" wrapText="1"/>
    </xf>
    <xf numFmtId="0" fontId="5" fillId="0" borderId="0" xfId="4" applyFont="1" applyAlignment="1">
      <alignment horizontal="justify" vertical="center"/>
    </xf>
    <xf numFmtId="0" fontId="5" fillId="0" borderId="3" xfId="4" applyFont="1" applyBorder="1" applyAlignment="1">
      <alignment horizontal="justify" vertical="center" wrapText="1"/>
    </xf>
    <xf numFmtId="0" fontId="6" fillId="0" borderId="7" xfId="4" applyFont="1" applyBorder="1" applyAlignment="1">
      <alignment horizontal="center" vertical="center"/>
    </xf>
    <xf numFmtId="0" fontId="5" fillId="0" borderId="7" xfId="4" applyFont="1" applyBorder="1" applyAlignment="1">
      <alignment horizontal="justify" vertical="center"/>
    </xf>
    <xf numFmtId="0" fontId="6" fillId="0" borderId="7" xfId="4" applyFont="1" applyBorder="1" applyAlignment="1">
      <alignment horizontal="center"/>
    </xf>
    <xf numFmtId="0" fontId="6" fillId="0" borderId="7" xfId="4" applyFont="1" applyBorder="1"/>
    <xf numFmtId="49" fontId="6" fillId="0" borderId="7" xfId="4" applyNumberFormat="1" applyFont="1" applyBorder="1"/>
    <xf numFmtId="0" fontId="6" fillId="3" borderId="7" xfId="1" applyFont="1" applyFill="1" applyBorder="1" applyAlignment="1">
      <alignment horizontal="center"/>
    </xf>
    <xf numFmtId="0" fontId="7" fillId="0" borderId="3" xfId="4" applyFont="1" applyBorder="1"/>
    <xf numFmtId="0" fontId="1" fillId="3" borderId="5" xfId="3" applyFont="1" applyFill="1" applyBorder="1" applyAlignment="1">
      <alignment horizontal="center" vertical="center"/>
    </xf>
    <xf numFmtId="0" fontId="1" fillId="3" borderId="5" xfId="3" applyFont="1" applyFill="1" applyBorder="1" applyAlignment="1">
      <alignment horizontal="center"/>
    </xf>
    <xf numFmtId="0" fontId="15" fillId="3" borderId="5" xfId="3" applyFont="1" applyFill="1" applyBorder="1" applyAlignment="1">
      <alignment horizontal="center"/>
    </xf>
    <xf numFmtId="0" fontId="6" fillId="3" borderId="5" xfId="1" applyFont="1" applyFill="1" applyBorder="1" applyAlignment="1">
      <alignment horizontal="center"/>
    </xf>
    <xf numFmtId="0" fontId="17" fillId="0" borderId="0" xfId="3" applyFill="1" applyBorder="1"/>
    <xf numFmtId="0" fontId="5" fillId="0" borderId="3" xfId="4" applyFont="1" applyBorder="1" applyAlignment="1">
      <alignment horizontal="left" vertical="top" wrapText="1"/>
    </xf>
    <xf numFmtId="0" fontId="6" fillId="3" borderId="3" xfId="4" applyFont="1" applyFill="1" applyBorder="1"/>
    <xf numFmtId="49" fontId="6" fillId="3" borderId="3" xfId="4" applyNumberFormat="1" applyFont="1" applyFill="1" applyBorder="1"/>
    <xf numFmtId="0" fontId="7" fillId="0" borderId="0" xfId="4" applyFont="1" applyAlignment="1">
      <alignment horizontal="center" vertical="center"/>
    </xf>
    <xf numFmtId="49" fontId="7" fillId="0" borderId="0" xfId="4" applyNumberFormat="1" applyFont="1"/>
    <xf numFmtId="0" fontId="1" fillId="3" borderId="10" xfId="3" applyFont="1" applyFill="1" applyBorder="1" applyAlignment="1">
      <alignment horizontal="center"/>
    </xf>
    <xf numFmtId="0" fontId="1" fillId="3" borderId="2" xfId="3" applyFont="1" applyFill="1" applyBorder="1" applyAlignment="1">
      <alignment horizontal="center"/>
    </xf>
    <xf numFmtId="0" fontId="1" fillId="3" borderId="11" xfId="3" applyFont="1" applyFill="1" applyBorder="1" applyAlignment="1">
      <alignment horizontal="center"/>
    </xf>
    <xf numFmtId="0" fontId="6" fillId="3" borderId="3" xfId="4" applyFont="1" applyFill="1" applyBorder="1" applyAlignment="1">
      <alignment horizontal="center"/>
    </xf>
    <xf numFmtId="0" fontId="6" fillId="3" borderId="3" xfId="1" applyFont="1" applyFill="1" applyBorder="1" applyAlignment="1">
      <alignment horizontal="center" vertical="center"/>
    </xf>
    <xf numFmtId="0" fontId="6" fillId="3" borderId="3" xfId="1" applyFont="1" applyFill="1" applyBorder="1" applyAlignment="1">
      <alignment horizontal="center"/>
    </xf>
    <xf numFmtId="0" fontId="6" fillId="3" borderId="4" xfId="1" applyFont="1" applyFill="1" applyBorder="1" applyAlignment="1">
      <alignment horizontal="center"/>
    </xf>
    <xf numFmtId="0" fontId="6" fillId="3" borderId="6" xfId="1" applyFont="1" applyFill="1" applyBorder="1" applyAlignment="1">
      <alignment horizontal="center"/>
    </xf>
    <xf numFmtId="0" fontId="6" fillId="3" borderId="9" xfId="1" applyFont="1" applyFill="1" applyBorder="1" applyAlignment="1">
      <alignment horizontal="center"/>
    </xf>
    <xf numFmtId="0" fontId="10" fillId="6" borderId="3" xfId="3" applyFont="1" applyBorder="1" applyAlignment="1">
      <alignment horizontal="center"/>
    </xf>
    <xf numFmtId="0" fontId="6" fillId="5" borderId="3" xfId="1" applyFont="1" applyBorder="1" applyAlignment="1">
      <alignment horizontal="center"/>
    </xf>
    <xf numFmtId="0" fontId="6" fillId="3" borderId="4" xfId="1" applyFont="1" applyFill="1" applyBorder="1" applyAlignment="1">
      <alignment horizontal="center" wrapText="1"/>
    </xf>
    <xf numFmtId="0" fontId="6" fillId="3" borderId="6" xfId="1" applyFont="1" applyFill="1" applyBorder="1" applyAlignment="1">
      <alignment horizontal="center" wrapText="1"/>
    </xf>
    <xf numFmtId="0" fontId="6" fillId="3" borderId="9" xfId="1" applyFont="1" applyFill="1" applyBorder="1" applyAlignment="1">
      <alignment horizontal="center" wrapText="1"/>
    </xf>
    <xf numFmtId="0" fontId="6" fillId="0" borderId="3" xfId="4" applyFont="1" applyBorder="1" applyAlignment="1">
      <alignment horizontal="center" vertical="center" wrapText="1"/>
    </xf>
    <xf numFmtId="0" fontId="6" fillId="0" borderId="7" xfId="4" applyFont="1" applyBorder="1" applyAlignment="1">
      <alignment horizontal="center" vertical="center" wrapText="1"/>
    </xf>
    <xf numFmtId="49" fontId="6" fillId="0" borderId="3" xfId="4" applyNumberFormat="1" applyFont="1" applyBorder="1" applyAlignment="1">
      <alignment horizontal="center" vertical="center" wrapText="1"/>
    </xf>
    <xf numFmtId="49" fontId="6" fillId="0" borderId="7" xfId="4" applyNumberFormat="1" applyFont="1" applyBorder="1" applyAlignment="1">
      <alignment horizontal="center" vertical="center" wrapText="1"/>
    </xf>
    <xf numFmtId="0" fontId="10" fillId="6" borderId="3" xfId="3" applyFont="1" applyBorder="1" applyAlignment="1">
      <alignment horizontal="center" vertical="center"/>
    </xf>
    <xf numFmtId="0" fontId="6" fillId="0" borderId="0" xfId="4" applyFont="1" applyAlignment="1">
      <alignment horizontal="center"/>
    </xf>
    <xf numFmtId="0" fontId="6" fillId="0" borderId="2" xfId="4" applyFont="1" applyBorder="1" applyAlignment="1">
      <alignment horizontal="left"/>
    </xf>
    <xf numFmtId="0" fontId="6" fillId="0" borderId="6" xfId="4" applyFont="1" applyBorder="1" applyAlignment="1">
      <alignment horizontal="center"/>
    </xf>
    <xf numFmtId="0" fontId="6" fillId="0" borderId="3" xfId="4" applyFont="1" applyBorder="1" applyAlignment="1">
      <alignment horizontal="center" vertical="center"/>
    </xf>
    <xf numFmtId="0" fontId="6" fillId="0" borderId="8" xfId="4" applyFont="1" applyBorder="1" applyAlignment="1">
      <alignment horizontal="center" vertical="center"/>
    </xf>
    <xf numFmtId="0" fontId="6" fillId="0" borderId="12" xfId="4" applyFont="1" applyBorder="1" applyAlignment="1">
      <alignment horizontal="center" vertical="center"/>
    </xf>
    <xf numFmtId="0" fontId="6" fillId="0" borderId="13" xfId="4" applyFont="1" applyBorder="1" applyAlignment="1">
      <alignment horizontal="center" vertical="center"/>
    </xf>
    <xf numFmtId="0" fontId="6" fillId="0" borderId="7" xfId="4" applyFont="1" applyBorder="1" applyAlignment="1">
      <alignment horizontal="center" vertical="center"/>
    </xf>
    <xf numFmtId="0" fontId="6" fillId="0" borderId="3" xfId="1" applyFont="1" applyFill="1" applyBorder="1" applyAlignment="1">
      <alignment horizontal="center"/>
    </xf>
  </cellXfs>
  <cellStyles count="6">
    <cellStyle name="20% — акцент1" xfId="1" builtinId="30"/>
    <cellStyle name="Excel Built-in Explanatory Text" xfId="2"/>
    <cellStyle name="Контрольная ячейка" xfId="3" builtinId="23"/>
    <cellStyle name="Обычный" xfId="0" builtinId="0"/>
    <cellStyle name="Обычный 2" xfId="4"/>
    <cellStyle name="Пояснение" xfId="5" builtinId="53"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6600"/>
      <rgbColor rgb="00000080"/>
      <rgbColor rgb="00996600"/>
      <rgbColor rgb="00800080"/>
      <rgbColor rgb="00008080"/>
      <rgbColor rgb="00A6A6A6"/>
      <rgbColor rgb="00808080"/>
      <rgbColor rgb="009999FF"/>
      <rgbColor rgb="00993366"/>
      <rgbColor rgb="00FFFFCC"/>
      <rgbColor rgb="00DCE6F2"/>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A5A5A5"/>
      <rgbColor rgb="00003366"/>
      <rgbColor rgb="00339966"/>
      <rgbColor rgb="00003300"/>
      <rgbColor rgb="003F3F3F"/>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62"/>
  <sheetViews>
    <sheetView tabSelected="1" zoomScale="55" zoomScaleNormal="55" workbookViewId="0">
      <pane xSplit="3" ySplit="19" topLeftCell="D20" activePane="bottomRight" state="frozen"/>
      <selection pane="topRight" activeCell="D1" sqref="D1"/>
      <selection pane="bottomLeft" activeCell="A14" sqref="A14"/>
      <selection pane="bottomRight" activeCell="F15" sqref="F15:F16"/>
    </sheetView>
  </sheetViews>
  <sheetFormatPr defaultRowHeight="14.25" x14ac:dyDescent="0.2"/>
  <cols>
    <col min="1" max="1" width="11" style="87" customWidth="1"/>
    <col min="2" max="2" width="61.7109375" style="1" customWidth="1"/>
    <col min="3" max="3" width="12.42578125" style="1" bestFit="1" customWidth="1"/>
    <col min="4" max="4" width="32.28515625" style="1" customWidth="1"/>
    <col min="5" max="5" width="21.140625" style="1" customWidth="1"/>
    <col min="6" max="6" width="19.5703125" style="1" customWidth="1"/>
    <col min="7" max="7" width="23.5703125" style="1" customWidth="1"/>
    <col min="8" max="8" width="21.140625" style="1" customWidth="1"/>
    <col min="9" max="9" width="29.28515625" style="1" customWidth="1"/>
    <col min="10" max="10" width="115.85546875" style="1" customWidth="1"/>
    <col min="11" max="11" width="92.42578125" style="1" customWidth="1"/>
    <col min="12" max="12" width="84.140625" style="1" customWidth="1"/>
    <col min="13" max="13" width="17.85546875" style="88" customWidth="1"/>
    <col min="14" max="14" width="16.140625" style="88" customWidth="1"/>
    <col min="15" max="15" width="19.28515625" style="1" customWidth="1"/>
    <col min="16" max="16" width="23.5703125" style="1" bestFit="1" customWidth="1"/>
    <col min="17" max="17" width="22.140625" style="1" customWidth="1"/>
    <col min="18" max="18" width="15.5703125" style="1" customWidth="1"/>
    <col min="19" max="19" width="16.85546875" style="1" bestFit="1" customWidth="1"/>
    <col min="20" max="20" width="18.28515625" style="1" bestFit="1" customWidth="1"/>
    <col min="21" max="21" width="16.28515625" style="1" bestFit="1" customWidth="1"/>
    <col min="22" max="22" width="19.42578125" style="1" customWidth="1"/>
    <col min="23" max="16384" width="9.140625" style="1"/>
  </cols>
  <sheetData>
    <row r="1" spans="1:22" ht="18.75" x14ac:dyDescent="0.3">
      <c r="A1" s="108" t="s">
        <v>232</v>
      </c>
      <c r="B1" s="108"/>
      <c r="C1" s="108"/>
      <c r="D1" s="108"/>
      <c r="E1" s="108"/>
      <c r="F1" s="108"/>
      <c r="G1" s="108"/>
      <c r="H1" s="108"/>
      <c r="I1" s="108"/>
      <c r="J1" s="108"/>
      <c r="K1" s="108"/>
      <c r="L1" s="108"/>
      <c r="M1" s="108"/>
      <c r="N1" s="108"/>
      <c r="O1" s="108"/>
      <c r="P1" s="108"/>
      <c r="Q1" s="108"/>
      <c r="R1" s="108"/>
      <c r="S1" s="108"/>
      <c r="T1" s="108"/>
      <c r="U1" s="108"/>
      <c r="V1" s="108"/>
    </row>
    <row r="2" spans="1:22" ht="18.75" x14ac:dyDescent="0.3">
      <c r="A2" s="108" t="s">
        <v>533</v>
      </c>
      <c r="B2" s="108"/>
      <c r="C2" s="108"/>
      <c r="D2" s="108"/>
      <c r="E2" s="108"/>
      <c r="F2" s="108"/>
      <c r="G2" s="108"/>
      <c r="H2" s="108"/>
      <c r="I2" s="108"/>
      <c r="J2" s="108"/>
      <c r="K2" s="108"/>
      <c r="L2" s="108"/>
      <c r="M2" s="108"/>
      <c r="N2" s="108"/>
      <c r="O2" s="108"/>
      <c r="P2" s="108"/>
      <c r="Q2" s="108"/>
      <c r="R2" s="108"/>
      <c r="S2" s="108"/>
      <c r="T2" s="108"/>
      <c r="U2" s="108"/>
      <c r="V2" s="108"/>
    </row>
    <row r="3" spans="1:22" ht="18.75" x14ac:dyDescent="0.3">
      <c r="A3" s="2" t="s">
        <v>534</v>
      </c>
      <c r="B3" s="3"/>
      <c r="C3" s="4"/>
      <c r="D3" s="4"/>
      <c r="E3" s="109" t="s">
        <v>233</v>
      </c>
      <c r="F3" s="109"/>
      <c r="G3" s="109"/>
      <c r="H3" s="109"/>
      <c r="I3" s="109"/>
      <c r="J3" s="109"/>
      <c r="K3" s="109"/>
      <c r="L3" s="109"/>
      <c r="M3" s="109"/>
      <c r="N3" s="109"/>
      <c r="O3" s="109"/>
      <c r="P3" s="109"/>
      <c r="Q3" s="109"/>
      <c r="R3" s="109"/>
      <c r="S3" s="109"/>
      <c r="T3" s="109"/>
      <c r="U3" s="109"/>
      <c r="V3" s="109"/>
    </row>
    <row r="4" spans="1:22" ht="18.75" x14ac:dyDescent="0.3">
      <c r="A4" s="2" t="s">
        <v>535</v>
      </c>
      <c r="B4" s="5"/>
      <c r="C4" s="110">
        <v>17.5</v>
      </c>
      <c r="D4" s="110"/>
      <c r="E4" s="5"/>
      <c r="F4" s="5"/>
      <c r="G4" s="5"/>
      <c r="H4" s="5"/>
      <c r="I4" s="5"/>
      <c r="J4" s="5"/>
      <c r="K4" s="5"/>
      <c r="L4" s="5"/>
      <c r="M4" s="6"/>
      <c r="N4" s="6"/>
      <c r="O4" s="5"/>
      <c r="P4" s="5"/>
      <c r="Q4" s="5"/>
      <c r="R4" s="5"/>
      <c r="S4" s="5"/>
      <c r="T4" s="5"/>
      <c r="U4" s="5"/>
      <c r="V4" s="5"/>
    </row>
    <row r="5" spans="1:22" ht="18.75" x14ac:dyDescent="0.3">
      <c r="A5" s="2" t="s">
        <v>536</v>
      </c>
      <c r="B5" s="5"/>
      <c r="C5" s="110">
        <v>109580</v>
      </c>
      <c r="D5" s="110"/>
      <c r="E5" s="5"/>
      <c r="F5" s="5"/>
      <c r="G5" s="5"/>
      <c r="H5" s="5"/>
      <c r="I5" s="5"/>
      <c r="J5" s="5"/>
      <c r="K5" s="5"/>
      <c r="L5" s="5"/>
      <c r="M5" s="6"/>
      <c r="N5" s="6"/>
      <c r="O5" s="5"/>
      <c r="P5" s="5"/>
      <c r="Q5" s="5"/>
      <c r="R5" s="5"/>
      <c r="S5" s="5"/>
      <c r="T5" s="5"/>
      <c r="U5" s="5"/>
      <c r="V5" s="5"/>
    </row>
    <row r="6" spans="1:22" s="9" customFormat="1" ht="22.5" customHeight="1" x14ac:dyDescent="0.3">
      <c r="A6" s="2" t="s">
        <v>537</v>
      </c>
      <c r="B6" s="7"/>
      <c r="C6" s="7"/>
      <c r="D6" s="7"/>
      <c r="E6" s="7"/>
      <c r="F6" s="7"/>
      <c r="G6" s="7"/>
      <c r="H6" s="7"/>
      <c r="I6" s="7"/>
      <c r="J6" s="7"/>
      <c r="K6" s="7"/>
      <c r="L6" s="7"/>
      <c r="M6" s="8"/>
      <c r="N6" s="8"/>
      <c r="O6" s="7"/>
      <c r="P6" s="7"/>
      <c r="Q6" s="7"/>
      <c r="R6" s="7"/>
      <c r="S6" s="7"/>
      <c r="T6" s="7"/>
      <c r="U6" s="7"/>
      <c r="V6" s="7"/>
    </row>
    <row r="7" spans="1:22" s="9" customFormat="1" ht="22.5" customHeight="1" x14ac:dyDescent="0.3">
      <c r="A7" s="2"/>
      <c r="B7" s="7"/>
      <c r="C7" s="7"/>
      <c r="D7" s="7"/>
      <c r="E7" s="7"/>
      <c r="F7" s="7"/>
      <c r="G7" s="7"/>
      <c r="H7" s="7"/>
      <c r="I7" s="7"/>
      <c r="J7" s="7"/>
      <c r="K7" s="7"/>
      <c r="L7" s="7"/>
      <c r="M7" s="8"/>
      <c r="N7" s="8"/>
      <c r="O7" s="7"/>
      <c r="P7" s="7"/>
      <c r="Q7" s="7"/>
      <c r="R7" s="7"/>
      <c r="S7" s="7"/>
      <c r="T7" s="7"/>
      <c r="U7" s="7"/>
      <c r="V7" s="7"/>
    </row>
    <row r="8" spans="1:22" s="9" customFormat="1" ht="22.5" customHeight="1" x14ac:dyDescent="0.3">
      <c r="A8" s="2"/>
      <c r="B8" s="7" t="s">
        <v>40</v>
      </c>
      <c r="C8" s="7"/>
      <c r="D8" s="7"/>
      <c r="E8" s="7"/>
      <c r="F8" s="7"/>
      <c r="G8" s="7"/>
      <c r="H8" s="7"/>
      <c r="I8" s="7"/>
      <c r="J8" s="7"/>
      <c r="K8" s="7"/>
      <c r="L8" s="7"/>
      <c r="M8" s="8"/>
      <c r="N8" s="8"/>
      <c r="O8" s="7"/>
      <c r="P8" s="7"/>
      <c r="Q8" s="7"/>
      <c r="R8" s="7"/>
      <c r="S8" s="7"/>
      <c r="T8" s="7"/>
      <c r="U8" s="7"/>
      <c r="V8" s="7"/>
    </row>
    <row r="9" spans="1:22" s="9" customFormat="1" ht="22.5" customHeight="1" x14ac:dyDescent="0.3">
      <c r="A9" s="2"/>
      <c r="B9" s="7" t="s">
        <v>39</v>
      </c>
      <c r="C9" s="7"/>
      <c r="D9" s="7"/>
      <c r="E9" s="7"/>
      <c r="F9" s="7"/>
      <c r="G9" s="7"/>
      <c r="H9" s="7"/>
      <c r="I9" s="7"/>
      <c r="J9" s="7" t="s">
        <v>42</v>
      </c>
      <c r="K9" s="7"/>
      <c r="L9" s="7"/>
      <c r="M9" s="8"/>
      <c r="N9" s="8"/>
      <c r="O9" s="7"/>
      <c r="P9" s="7"/>
      <c r="Q9" s="7"/>
      <c r="R9" s="7"/>
      <c r="S9" s="7"/>
      <c r="T9" s="7"/>
      <c r="U9" s="7"/>
      <c r="V9" s="7"/>
    </row>
    <row r="10" spans="1:22" s="9" customFormat="1" ht="22.5" customHeight="1" x14ac:dyDescent="0.3">
      <c r="A10" s="2"/>
      <c r="B10" s="7"/>
      <c r="C10" s="7"/>
      <c r="D10" s="7"/>
      <c r="E10" s="7"/>
      <c r="F10" s="7"/>
      <c r="G10" s="7"/>
      <c r="H10" s="7"/>
      <c r="I10" s="7"/>
      <c r="J10" s="7"/>
      <c r="K10" s="7"/>
      <c r="L10" s="7"/>
      <c r="M10" s="8"/>
      <c r="N10" s="8"/>
      <c r="O10" s="7"/>
      <c r="P10" s="7"/>
      <c r="Q10" s="7"/>
      <c r="R10" s="7"/>
      <c r="S10" s="7"/>
      <c r="T10" s="7"/>
      <c r="U10" s="7"/>
      <c r="V10" s="7"/>
    </row>
    <row r="11" spans="1:22" s="9" customFormat="1" ht="22.5" customHeight="1" x14ac:dyDescent="0.3">
      <c r="A11" s="2"/>
      <c r="B11" s="7" t="s">
        <v>41</v>
      </c>
      <c r="C11" s="7"/>
      <c r="D11" s="7"/>
      <c r="E11" s="7"/>
      <c r="F11" s="7"/>
      <c r="G11" s="7"/>
      <c r="H11" s="7"/>
      <c r="I11" s="7"/>
      <c r="J11" s="7" t="s">
        <v>43</v>
      </c>
      <c r="K11" s="7"/>
      <c r="L11" s="7"/>
      <c r="M11" s="8"/>
      <c r="N11" s="8"/>
      <c r="O11" s="7"/>
      <c r="P11" s="7"/>
      <c r="Q11" s="7"/>
      <c r="R11" s="7"/>
      <c r="S11" s="7"/>
      <c r="T11" s="7"/>
      <c r="U11" s="7"/>
      <c r="V11" s="7"/>
    </row>
    <row r="12" spans="1:22" s="9" customFormat="1" ht="22.5" customHeight="1" x14ac:dyDescent="0.3">
      <c r="A12" s="2"/>
      <c r="B12" s="7"/>
      <c r="C12" s="7"/>
      <c r="D12" s="7"/>
      <c r="E12" s="7"/>
      <c r="F12" s="7"/>
      <c r="G12" s="7"/>
      <c r="H12" s="7"/>
      <c r="I12" s="7"/>
      <c r="J12" s="7"/>
      <c r="K12" s="7"/>
      <c r="L12" s="7"/>
      <c r="M12" s="8"/>
      <c r="N12" s="8"/>
      <c r="O12" s="7"/>
      <c r="P12" s="7"/>
      <c r="Q12" s="7"/>
      <c r="R12" s="7"/>
      <c r="S12" s="7"/>
      <c r="T12" s="7"/>
      <c r="U12" s="7"/>
      <c r="V12" s="7"/>
    </row>
    <row r="13" spans="1:22" s="9" customFormat="1" ht="18.75" x14ac:dyDescent="0.3">
      <c r="A13" s="111" t="s">
        <v>538</v>
      </c>
      <c r="B13" s="111" t="s">
        <v>539</v>
      </c>
      <c r="C13" s="111" t="s">
        <v>540</v>
      </c>
      <c r="D13" s="116" t="s">
        <v>541</v>
      </c>
      <c r="E13" s="116"/>
      <c r="F13" s="116"/>
      <c r="G13" s="116"/>
      <c r="H13" s="116"/>
      <c r="I13" s="116"/>
      <c r="J13" s="116"/>
      <c r="K13" s="116"/>
      <c r="L13" s="116"/>
      <c r="M13" s="105" t="s">
        <v>542</v>
      </c>
      <c r="N13" s="105"/>
      <c r="O13" s="103" t="s">
        <v>442</v>
      </c>
      <c r="P13" s="103"/>
      <c r="Q13" s="103"/>
      <c r="R13" s="103"/>
      <c r="S13" s="103"/>
      <c r="T13" s="103"/>
      <c r="U13" s="103"/>
      <c r="V13" s="103"/>
    </row>
    <row r="14" spans="1:22" s="10" customFormat="1" ht="15.75" customHeight="1" x14ac:dyDescent="0.25">
      <c r="A14" s="111"/>
      <c r="B14" s="111"/>
      <c r="C14" s="111"/>
      <c r="D14" s="103" t="s">
        <v>543</v>
      </c>
      <c r="E14" s="103"/>
      <c r="F14" s="111" t="s">
        <v>544</v>
      </c>
      <c r="G14" s="111"/>
      <c r="H14" s="111"/>
      <c r="I14" s="112" t="s">
        <v>545</v>
      </c>
      <c r="J14" s="113"/>
      <c r="K14" s="113"/>
      <c r="L14" s="114"/>
      <c r="M14" s="105"/>
      <c r="N14" s="105"/>
      <c r="O14" s="103"/>
      <c r="P14" s="103"/>
      <c r="Q14" s="103"/>
      <c r="R14" s="103"/>
      <c r="S14" s="103"/>
      <c r="T14" s="103"/>
      <c r="U14" s="103"/>
      <c r="V14" s="103"/>
    </row>
    <row r="15" spans="1:22" s="10" customFormat="1" ht="18.75" x14ac:dyDescent="0.25">
      <c r="A15" s="111"/>
      <c r="B15" s="111"/>
      <c r="C15" s="111"/>
      <c r="D15" s="103" t="s">
        <v>546</v>
      </c>
      <c r="E15" s="103" t="s">
        <v>547</v>
      </c>
      <c r="F15" s="103" t="s">
        <v>548</v>
      </c>
      <c r="G15" s="103" t="s">
        <v>549</v>
      </c>
      <c r="H15" s="103" t="s">
        <v>550</v>
      </c>
      <c r="I15" s="103" t="s">
        <v>551</v>
      </c>
      <c r="J15" s="103" t="s">
        <v>552</v>
      </c>
      <c r="K15" s="103" t="s">
        <v>553</v>
      </c>
      <c r="L15" s="103" t="s">
        <v>554</v>
      </c>
      <c r="M15" s="105" t="s">
        <v>555</v>
      </c>
      <c r="N15" s="105" t="s">
        <v>556</v>
      </c>
      <c r="O15" s="103" t="s">
        <v>557</v>
      </c>
      <c r="P15" s="103" t="s">
        <v>558</v>
      </c>
      <c r="Q15" s="103" t="s">
        <v>443</v>
      </c>
      <c r="R15" s="103" t="s">
        <v>559</v>
      </c>
      <c r="S15" s="103"/>
      <c r="T15" s="103"/>
      <c r="U15" s="103"/>
      <c r="V15" s="103" t="s">
        <v>560</v>
      </c>
    </row>
    <row r="16" spans="1:22" s="10" customFormat="1" ht="205.5" customHeight="1" x14ac:dyDescent="0.25">
      <c r="A16" s="115"/>
      <c r="B16" s="115"/>
      <c r="C16" s="115"/>
      <c r="D16" s="104"/>
      <c r="E16" s="104"/>
      <c r="F16" s="104"/>
      <c r="G16" s="104"/>
      <c r="H16" s="104"/>
      <c r="I16" s="104"/>
      <c r="J16" s="104"/>
      <c r="K16" s="104"/>
      <c r="L16" s="104"/>
      <c r="M16" s="106"/>
      <c r="N16" s="106"/>
      <c r="O16" s="104"/>
      <c r="P16" s="104"/>
      <c r="Q16" s="104"/>
      <c r="R16" s="11" t="s">
        <v>557</v>
      </c>
      <c r="S16" s="11" t="s">
        <v>561</v>
      </c>
      <c r="T16" s="11" t="s">
        <v>562</v>
      </c>
      <c r="U16" s="11" t="s">
        <v>563</v>
      </c>
      <c r="V16" s="104"/>
    </row>
    <row r="17" spans="1:22" s="15" customFormat="1" ht="18.75" x14ac:dyDescent="0.25">
      <c r="A17" s="12">
        <v>1</v>
      </c>
      <c r="B17" s="12">
        <v>2</v>
      </c>
      <c r="C17" s="12">
        <v>3</v>
      </c>
      <c r="D17" s="13">
        <v>4</v>
      </c>
      <c r="E17" s="13">
        <v>5</v>
      </c>
      <c r="F17" s="13">
        <v>6</v>
      </c>
      <c r="G17" s="13">
        <v>7</v>
      </c>
      <c r="H17" s="13">
        <v>8</v>
      </c>
      <c r="I17" s="13">
        <v>9</v>
      </c>
      <c r="J17" s="13">
        <v>10</v>
      </c>
      <c r="K17" s="13">
        <v>11</v>
      </c>
      <c r="L17" s="13">
        <v>12</v>
      </c>
      <c r="M17" s="14">
        <v>13</v>
      </c>
      <c r="N17" s="14">
        <v>14</v>
      </c>
      <c r="O17" s="13">
        <v>15</v>
      </c>
      <c r="P17" s="13">
        <v>16</v>
      </c>
      <c r="Q17" s="13">
        <v>17</v>
      </c>
      <c r="R17" s="13">
        <v>18</v>
      </c>
      <c r="S17" s="13">
        <v>19</v>
      </c>
      <c r="T17" s="13">
        <v>20</v>
      </c>
      <c r="U17" s="13">
        <v>21</v>
      </c>
      <c r="V17" s="13">
        <v>22</v>
      </c>
    </row>
    <row r="18" spans="1:22" s="19" customFormat="1" ht="18.75" x14ac:dyDescent="0.3">
      <c r="A18" s="16"/>
      <c r="B18" s="17"/>
      <c r="C18" s="17"/>
      <c r="D18" s="107" t="s">
        <v>234</v>
      </c>
      <c r="E18" s="107"/>
      <c r="F18" s="107"/>
      <c r="G18" s="107"/>
      <c r="H18" s="107"/>
      <c r="I18" s="107"/>
      <c r="J18" s="107"/>
      <c r="K18" s="107"/>
      <c r="L18" s="107"/>
      <c r="M18" s="107"/>
      <c r="N18" s="107"/>
      <c r="O18" s="18"/>
      <c r="P18" s="18"/>
      <c r="Q18" s="18"/>
      <c r="R18" s="18"/>
      <c r="S18" s="18"/>
      <c r="T18" s="18"/>
      <c r="U18" s="18"/>
      <c r="V18" s="18"/>
    </row>
    <row r="19" spans="1:22" s="19" customFormat="1" ht="15.75" customHeight="1" x14ac:dyDescent="0.3">
      <c r="A19" s="20"/>
      <c r="B19" s="21"/>
      <c r="C19" s="22">
        <v>100</v>
      </c>
      <c r="D19" s="93" t="s">
        <v>564</v>
      </c>
      <c r="E19" s="93"/>
      <c r="F19" s="93"/>
      <c r="G19" s="93"/>
      <c r="H19" s="93"/>
      <c r="I19" s="93"/>
      <c r="J19" s="93"/>
      <c r="K19" s="93"/>
      <c r="L19" s="93"/>
      <c r="M19" s="93"/>
      <c r="N19" s="93"/>
      <c r="O19" s="22">
        <f t="shared" ref="O19:O81" si="0">P19+Q19+R19+V19</f>
        <v>93540.099999999991</v>
      </c>
      <c r="P19" s="22">
        <f t="shared" ref="P19:V19" si="1">SUM(P20:P59)</f>
        <v>49146.899999999994</v>
      </c>
      <c r="Q19" s="22">
        <f t="shared" si="1"/>
        <v>0</v>
      </c>
      <c r="R19" s="22">
        <f>T19+U19+S19</f>
        <v>42137.9</v>
      </c>
      <c r="S19" s="22">
        <f t="shared" si="1"/>
        <v>41937.9</v>
      </c>
      <c r="T19" s="22">
        <f>SUM(T20:T59)</f>
        <v>0</v>
      </c>
      <c r="U19" s="22">
        <f t="shared" si="1"/>
        <v>200</v>
      </c>
      <c r="V19" s="22">
        <f t="shared" si="1"/>
        <v>2255.2999999999997</v>
      </c>
    </row>
    <row r="20" spans="1:22" s="19" customFormat="1" ht="162" customHeight="1" x14ac:dyDescent="0.3">
      <c r="A20" s="23">
        <v>1</v>
      </c>
      <c r="B20" s="24" t="s">
        <v>651</v>
      </c>
      <c r="C20" s="25">
        <v>101</v>
      </c>
      <c r="D20" s="26" t="s">
        <v>652</v>
      </c>
      <c r="E20" s="27"/>
      <c r="F20" s="27" t="s">
        <v>235</v>
      </c>
      <c r="G20" s="27"/>
      <c r="H20" s="27"/>
      <c r="I20" s="28" t="s">
        <v>236</v>
      </c>
      <c r="J20" s="29" t="s">
        <v>237</v>
      </c>
      <c r="K20" s="29" t="s">
        <v>238</v>
      </c>
      <c r="L20" s="27"/>
      <c r="M20" s="30"/>
      <c r="N20" s="30"/>
      <c r="O20" s="22">
        <f t="shared" si="0"/>
        <v>0</v>
      </c>
      <c r="P20" s="31">
        <v>0</v>
      </c>
      <c r="Q20" s="31">
        <v>0</v>
      </c>
      <c r="R20" s="22">
        <f t="shared" ref="R20:R83" si="2">T20+U20+S20</f>
        <v>0</v>
      </c>
      <c r="S20" s="31">
        <v>0</v>
      </c>
      <c r="T20" s="31">
        <v>0</v>
      </c>
      <c r="U20" s="31">
        <v>0</v>
      </c>
      <c r="V20" s="31">
        <v>0</v>
      </c>
    </row>
    <row r="21" spans="1:22" s="19" customFormat="1" ht="151.5" customHeight="1" x14ac:dyDescent="0.3">
      <c r="A21" s="23">
        <v>2</v>
      </c>
      <c r="B21" s="32" t="s">
        <v>653</v>
      </c>
      <c r="C21" s="25">
        <v>102</v>
      </c>
      <c r="D21" s="28" t="s">
        <v>654</v>
      </c>
      <c r="E21" s="27"/>
      <c r="F21" s="27"/>
      <c r="G21" s="27"/>
      <c r="H21" s="27"/>
      <c r="I21" s="28" t="s">
        <v>239</v>
      </c>
      <c r="J21" s="29" t="s">
        <v>240</v>
      </c>
      <c r="K21" s="29" t="s">
        <v>241</v>
      </c>
      <c r="L21" s="27"/>
      <c r="M21" s="30"/>
      <c r="N21" s="30"/>
      <c r="O21" s="22">
        <f t="shared" si="0"/>
        <v>0</v>
      </c>
      <c r="P21" s="31">
        <v>0</v>
      </c>
      <c r="Q21" s="31">
        <v>0</v>
      </c>
      <c r="R21" s="22">
        <f t="shared" si="2"/>
        <v>0</v>
      </c>
      <c r="S21" s="31">
        <v>0</v>
      </c>
      <c r="T21" s="31">
        <v>0</v>
      </c>
      <c r="U21" s="31">
        <v>0</v>
      </c>
      <c r="V21" s="31">
        <v>0</v>
      </c>
    </row>
    <row r="22" spans="1:22" s="19" customFormat="1" ht="155.25" customHeight="1" x14ac:dyDescent="0.3">
      <c r="A22" s="23">
        <v>3</v>
      </c>
      <c r="B22" s="33" t="s">
        <v>655</v>
      </c>
      <c r="C22" s="34">
        <v>103</v>
      </c>
      <c r="D22" s="35" t="s">
        <v>656</v>
      </c>
      <c r="E22" s="27"/>
      <c r="F22" s="27"/>
      <c r="G22" s="27"/>
      <c r="H22" s="27"/>
      <c r="I22" s="28" t="s">
        <v>242</v>
      </c>
      <c r="J22" s="29" t="s">
        <v>243</v>
      </c>
      <c r="K22" s="29" t="s">
        <v>244</v>
      </c>
      <c r="L22" s="27"/>
      <c r="M22" s="30" t="s">
        <v>681</v>
      </c>
      <c r="N22" s="30" t="s">
        <v>682</v>
      </c>
      <c r="O22" s="22">
        <f t="shared" si="0"/>
        <v>43</v>
      </c>
      <c r="P22" s="31">
        <v>43</v>
      </c>
      <c r="Q22" s="31">
        <v>0</v>
      </c>
      <c r="R22" s="22">
        <f t="shared" si="2"/>
        <v>0</v>
      </c>
      <c r="S22" s="31">
        <v>0</v>
      </c>
      <c r="T22" s="31">
        <v>0</v>
      </c>
      <c r="U22" s="31">
        <v>0</v>
      </c>
      <c r="V22" s="31">
        <v>0</v>
      </c>
    </row>
    <row r="23" spans="1:22" s="19" customFormat="1" ht="131.25" x14ac:dyDescent="0.3">
      <c r="A23" s="23">
        <v>4</v>
      </c>
      <c r="B23" s="33" t="s">
        <v>657</v>
      </c>
      <c r="C23" s="34">
        <v>104</v>
      </c>
      <c r="D23" s="36" t="s">
        <v>658</v>
      </c>
      <c r="E23" s="27"/>
      <c r="F23" s="27"/>
      <c r="G23" s="27"/>
      <c r="H23" s="27"/>
      <c r="I23" s="28" t="s">
        <v>245</v>
      </c>
      <c r="J23" s="27"/>
      <c r="K23" s="29" t="s">
        <v>246</v>
      </c>
      <c r="L23" s="27"/>
      <c r="M23" s="30"/>
      <c r="N23" s="30"/>
      <c r="O23" s="22">
        <f t="shared" si="0"/>
        <v>0</v>
      </c>
      <c r="P23" s="31">
        <v>0</v>
      </c>
      <c r="Q23" s="31">
        <v>0</v>
      </c>
      <c r="R23" s="22">
        <f t="shared" si="2"/>
        <v>0</v>
      </c>
      <c r="S23" s="31">
        <v>0</v>
      </c>
      <c r="T23" s="31">
        <v>0</v>
      </c>
      <c r="U23" s="31">
        <v>0</v>
      </c>
      <c r="V23" s="31">
        <v>0</v>
      </c>
    </row>
    <row r="24" spans="1:22" s="19" customFormat="1" ht="282" customHeight="1" x14ac:dyDescent="0.3">
      <c r="A24" s="23">
        <v>5</v>
      </c>
      <c r="B24" s="33" t="s">
        <v>659</v>
      </c>
      <c r="C24" s="34">
        <v>105</v>
      </c>
      <c r="D24" s="36" t="s">
        <v>660</v>
      </c>
      <c r="E24" s="27"/>
      <c r="F24" s="27"/>
      <c r="G24" s="27"/>
      <c r="H24" s="27"/>
      <c r="I24" s="28" t="s">
        <v>247</v>
      </c>
      <c r="J24" s="28" t="s">
        <v>248</v>
      </c>
      <c r="K24" s="29" t="s">
        <v>249</v>
      </c>
      <c r="L24" s="27"/>
      <c r="M24" s="30" t="s">
        <v>686</v>
      </c>
      <c r="N24" s="30" t="s">
        <v>687</v>
      </c>
      <c r="O24" s="22">
        <f t="shared" si="0"/>
        <v>5546.5</v>
      </c>
      <c r="P24" s="31">
        <v>5546.5</v>
      </c>
      <c r="Q24" s="31">
        <v>0</v>
      </c>
      <c r="R24" s="22">
        <f t="shared" si="2"/>
        <v>0</v>
      </c>
      <c r="S24" s="31">
        <v>0</v>
      </c>
      <c r="T24" s="31">
        <v>0</v>
      </c>
      <c r="U24" s="31">
        <v>0</v>
      </c>
      <c r="V24" s="31">
        <v>0</v>
      </c>
    </row>
    <row r="25" spans="1:22" s="19" customFormat="1" ht="355.5" customHeight="1" x14ac:dyDescent="0.3">
      <c r="A25" s="23">
        <v>6</v>
      </c>
      <c r="B25" s="33" t="s">
        <v>661</v>
      </c>
      <c r="C25" s="34">
        <v>106</v>
      </c>
      <c r="D25" s="36" t="s">
        <v>662</v>
      </c>
      <c r="E25" s="27"/>
      <c r="F25" s="27"/>
      <c r="G25" s="27"/>
      <c r="H25" s="27"/>
      <c r="I25" s="28" t="s">
        <v>250</v>
      </c>
      <c r="J25" s="29" t="s">
        <v>251</v>
      </c>
      <c r="K25" s="29" t="s">
        <v>252</v>
      </c>
      <c r="L25" s="27"/>
      <c r="M25" s="30"/>
      <c r="N25" s="30"/>
      <c r="O25" s="22">
        <f t="shared" si="0"/>
        <v>0</v>
      </c>
      <c r="P25" s="31">
        <v>0</v>
      </c>
      <c r="Q25" s="31">
        <v>0</v>
      </c>
      <c r="R25" s="22">
        <f t="shared" si="2"/>
        <v>0</v>
      </c>
      <c r="S25" s="31">
        <v>0</v>
      </c>
      <c r="T25" s="31">
        <v>0</v>
      </c>
      <c r="U25" s="31">
        <v>0</v>
      </c>
      <c r="V25" s="31">
        <v>0</v>
      </c>
    </row>
    <row r="26" spans="1:22" s="19" customFormat="1" ht="150" x14ac:dyDescent="0.3">
      <c r="A26" s="23">
        <v>7</v>
      </c>
      <c r="B26" s="33" t="s">
        <v>663</v>
      </c>
      <c r="C26" s="34">
        <v>107</v>
      </c>
      <c r="D26" s="36" t="s">
        <v>664</v>
      </c>
      <c r="E26" s="27"/>
      <c r="F26" s="27"/>
      <c r="G26" s="27"/>
      <c r="H26" s="27"/>
      <c r="I26" s="28" t="s">
        <v>253</v>
      </c>
      <c r="J26" s="37"/>
      <c r="K26" s="29" t="s">
        <v>254</v>
      </c>
      <c r="L26" s="27"/>
      <c r="M26" s="30"/>
      <c r="N26" s="30"/>
      <c r="O26" s="22">
        <f t="shared" si="0"/>
        <v>0</v>
      </c>
      <c r="P26" s="31">
        <v>0</v>
      </c>
      <c r="Q26" s="31">
        <v>0</v>
      </c>
      <c r="R26" s="22">
        <f t="shared" si="2"/>
        <v>0</v>
      </c>
      <c r="S26" s="31">
        <v>0</v>
      </c>
      <c r="T26" s="31">
        <v>0</v>
      </c>
      <c r="U26" s="31">
        <v>0</v>
      </c>
      <c r="V26" s="31">
        <v>0</v>
      </c>
    </row>
    <row r="27" spans="1:22" s="19" customFormat="1" ht="105.75" customHeight="1" x14ac:dyDescent="0.3">
      <c r="A27" s="23">
        <v>8</v>
      </c>
      <c r="B27" s="33" t="s">
        <v>665</v>
      </c>
      <c r="C27" s="34">
        <v>108</v>
      </c>
      <c r="D27" s="36" t="s">
        <v>666</v>
      </c>
      <c r="E27" s="27"/>
      <c r="F27" s="27"/>
      <c r="G27" s="27"/>
      <c r="H27" s="27"/>
      <c r="I27" s="28" t="s">
        <v>255</v>
      </c>
      <c r="J27" s="37"/>
      <c r="K27" s="29" t="s">
        <v>256</v>
      </c>
      <c r="L27" s="27"/>
      <c r="M27" s="30" t="s">
        <v>681</v>
      </c>
      <c r="N27" s="30" t="s">
        <v>682</v>
      </c>
      <c r="O27" s="22">
        <f t="shared" si="0"/>
        <v>48</v>
      </c>
      <c r="P27" s="31">
        <v>48</v>
      </c>
      <c r="Q27" s="31">
        <v>0</v>
      </c>
      <c r="R27" s="22">
        <f t="shared" si="2"/>
        <v>0</v>
      </c>
      <c r="S27" s="31">
        <v>0</v>
      </c>
      <c r="T27" s="31">
        <v>0</v>
      </c>
      <c r="U27" s="31">
        <v>0</v>
      </c>
      <c r="V27" s="31">
        <v>0</v>
      </c>
    </row>
    <row r="28" spans="1:22" s="19" customFormat="1" ht="153.75" customHeight="1" x14ac:dyDescent="0.3">
      <c r="A28" s="23">
        <v>9</v>
      </c>
      <c r="B28" s="33" t="s">
        <v>667</v>
      </c>
      <c r="C28" s="34">
        <v>109</v>
      </c>
      <c r="D28" s="36" t="s">
        <v>668</v>
      </c>
      <c r="E28" s="27"/>
      <c r="F28" s="27"/>
      <c r="G28" s="27"/>
      <c r="H28" s="27"/>
      <c r="I28" s="28" t="s">
        <v>257</v>
      </c>
      <c r="J28" s="37"/>
      <c r="K28" s="29" t="s">
        <v>258</v>
      </c>
      <c r="L28" s="27"/>
      <c r="M28" s="30"/>
      <c r="N28" s="30"/>
      <c r="O28" s="22">
        <f t="shared" si="0"/>
        <v>0</v>
      </c>
      <c r="P28" s="31">
        <v>0</v>
      </c>
      <c r="Q28" s="31">
        <v>0</v>
      </c>
      <c r="R28" s="22">
        <f t="shared" si="2"/>
        <v>0</v>
      </c>
      <c r="S28" s="31">
        <v>0</v>
      </c>
      <c r="T28" s="31">
        <v>0</v>
      </c>
      <c r="U28" s="31">
        <v>0</v>
      </c>
      <c r="V28" s="31">
        <v>0</v>
      </c>
    </row>
    <row r="29" spans="1:22" s="19" customFormat="1" ht="131.25" x14ac:dyDescent="0.3">
      <c r="A29" s="23">
        <v>10</v>
      </c>
      <c r="B29" s="33" t="s">
        <v>669</v>
      </c>
      <c r="C29" s="34">
        <v>110</v>
      </c>
      <c r="D29" s="36" t="s">
        <v>670</v>
      </c>
      <c r="E29" s="27"/>
      <c r="F29" s="27"/>
      <c r="G29" s="27"/>
      <c r="H29" s="27"/>
      <c r="I29" s="28" t="s">
        <v>259</v>
      </c>
      <c r="J29" s="37"/>
      <c r="K29" s="37"/>
      <c r="L29" s="27"/>
      <c r="M29" s="30"/>
      <c r="N29" s="30"/>
      <c r="O29" s="22">
        <f t="shared" si="0"/>
        <v>0</v>
      </c>
      <c r="P29" s="31">
        <v>0</v>
      </c>
      <c r="Q29" s="31">
        <v>0</v>
      </c>
      <c r="R29" s="22">
        <f t="shared" si="2"/>
        <v>0</v>
      </c>
      <c r="S29" s="31">
        <v>0</v>
      </c>
      <c r="T29" s="31">
        <v>0</v>
      </c>
      <c r="U29" s="31">
        <v>0</v>
      </c>
      <c r="V29" s="31">
        <v>0</v>
      </c>
    </row>
    <row r="30" spans="1:22" s="19" customFormat="1" ht="131.25" x14ac:dyDescent="0.3">
      <c r="A30" s="23">
        <v>11</v>
      </c>
      <c r="B30" s="33" t="s">
        <v>671</v>
      </c>
      <c r="C30" s="34">
        <v>111</v>
      </c>
      <c r="D30" s="36" t="s">
        <v>672</v>
      </c>
      <c r="E30" s="27"/>
      <c r="F30" s="27"/>
      <c r="G30" s="27"/>
      <c r="H30" s="27"/>
      <c r="I30" s="28" t="s">
        <v>260</v>
      </c>
      <c r="J30" s="37"/>
      <c r="K30" s="37"/>
      <c r="L30" s="27"/>
      <c r="M30" s="30"/>
      <c r="N30" s="30"/>
      <c r="O30" s="22">
        <f t="shared" si="0"/>
        <v>0</v>
      </c>
      <c r="P30" s="31">
        <v>0</v>
      </c>
      <c r="Q30" s="31">
        <v>0</v>
      </c>
      <c r="R30" s="22">
        <f t="shared" si="2"/>
        <v>0</v>
      </c>
      <c r="S30" s="31">
        <v>0</v>
      </c>
      <c r="T30" s="31">
        <v>0</v>
      </c>
      <c r="U30" s="31">
        <v>0</v>
      </c>
      <c r="V30" s="31">
        <v>0</v>
      </c>
    </row>
    <row r="31" spans="1:22" s="19" customFormat="1" ht="131.25" x14ac:dyDescent="0.3">
      <c r="A31" s="23">
        <v>12</v>
      </c>
      <c r="B31" s="33" t="s">
        <v>673</v>
      </c>
      <c r="C31" s="34">
        <v>112</v>
      </c>
      <c r="D31" s="36" t="s">
        <v>674</v>
      </c>
      <c r="E31" s="27"/>
      <c r="F31" s="27"/>
      <c r="G31" s="27"/>
      <c r="H31" s="27"/>
      <c r="I31" s="28" t="s">
        <v>261</v>
      </c>
      <c r="J31" s="37"/>
      <c r="K31" s="37"/>
      <c r="L31" s="27"/>
      <c r="M31" s="30"/>
      <c r="N31" s="30"/>
      <c r="O31" s="22">
        <f t="shared" si="0"/>
        <v>0</v>
      </c>
      <c r="P31" s="31">
        <v>0</v>
      </c>
      <c r="Q31" s="31">
        <v>0</v>
      </c>
      <c r="R31" s="22">
        <f t="shared" si="2"/>
        <v>0</v>
      </c>
      <c r="S31" s="31">
        <v>0</v>
      </c>
      <c r="T31" s="31">
        <v>0</v>
      </c>
      <c r="U31" s="31">
        <v>0</v>
      </c>
      <c r="V31" s="31">
        <v>0</v>
      </c>
    </row>
    <row r="32" spans="1:22" s="19" customFormat="1" ht="131.25" x14ac:dyDescent="0.3">
      <c r="A32" s="23">
        <v>13</v>
      </c>
      <c r="B32" s="33" t="s">
        <v>675</v>
      </c>
      <c r="C32" s="34">
        <v>113</v>
      </c>
      <c r="D32" s="36" t="s">
        <v>676</v>
      </c>
      <c r="E32" s="27"/>
      <c r="F32" s="27"/>
      <c r="G32" s="27"/>
      <c r="H32" s="27"/>
      <c r="I32" s="28" t="s">
        <v>262</v>
      </c>
      <c r="J32" s="37"/>
      <c r="K32" s="37"/>
      <c r="L32" s="27"/>
      <c r="M32" s="30"/>
      <c r="N32" s="30"/>
      <c r="O32" s="22">
        <f t="shared" si="0"/>
        <v>0</v>
      </c>
      <c r="P32" s="31">
        <v>0</v>
      </c>
      <c r="Q32" s="31">
        <v>0</v>
      </c>
      <c r="R32" s="22">
        <f t="shared" si="2"/>
        <v>0</v>
      </c>
      <c r="S32" s="31">
        <v>0</v>
      </c>
      <c r="T32" s="31">
        <v>0</v>
      </c>
      <c r="U32" s="31">
        <v>0</v>
      </c>
      <c r="V32" s="31">
        <v>0</v>
      </c>
    </row>
    <row r="33" spans="1:22" s="19" customFormat="1" ht="141" customHeight="1" x14ac:dyDescent="0.3">
      <c r="A33" s="23">
        <v>14</v>
      </c>
      <c r="B33" s="33" t="s">
        <v>677</v>
      </c>
      <c r="C33" s="34">
        <v>114</v>
      </c>
      <c r="D33" s="36" t="s">
        <v>678</v>
      </c>
      <c r="E33" s="27"/>
      <c r="F33" s="27"/>
      <c r="G33" s="27"/>
      <c r="H33" s="27"/>
      <c r="I33" s="28" t="s">
        <v>53</v>
      </c>
      <c r="J33" s="37"/>
      <c r="K33" s="29" t="s">
        <v>54</v>
      </c>
      <c r="L33" s="27"/>
      <c r="M33" s="30" t="s">
        <v>754</v>
      </c>
      <c r="N33" s="30" t="s">
        <v>55</v>
      </c>
      <c r="O33" s="22">
        <f t="shared" si="0"/>
        <v>46301.2</v>
      </c>
      <c r="P33" s="31">
        <v>34736.6</v>
      </c>
      <c r="Q33" s="31">
        <v>0</v>
      </c>
      <c r="R33" s="22">
        <f t="shared" si="2"/>
        <v>11564.6</v>
      </c>
      <c r="S33" s="31">
        <v>11564.6</v>
      </c>
      <c r="T33" s="31">
        <v>0</v>
      </c>
      <c r="U33" s="31">
        <v>0</v>
      </c>
      <c r="V33" s="31">
        <v>0</v>
      </c>
    </row>
    <row r="34" spans="1:22" s="19" customFormat="1" ht="300" x14ac:dyDescent="0.3">
      <c r="A34" s="23">
        <v>15</v>
      </c>
      <c r="B34" s="33" t="s">
        <v>642</v>
      </c>
      <c r="C34" s="34">
        <v>115</v>
      </c>
      <c r="D34" s="36" t="s">
        <v>643</v>
      </c>
      <c r="E34" s="27"/>
      <c r="F34" s="27"/>
      <c r="G34" s="27"/>
      <c r="H34" s="27"/>
      <c r="I34" s="28" t="s">
        <v>56</v>
      </c>
      <c r="J34" s="37"/>
      <c r="K34" s="37"/>
      <c r="L34" s="27"/>
      <c r="M34" s="30"/>
      <c r="N34" s="30"/>
      <c r="O34" s="22">
        <f t="shared" si="0"/>
        <v>0</v>
      </c>
      <c r="P34" s="31">
        <v>0</v>
      </c>
      <c r="Q34" s="31">
        <v>0</v>
      </c>
      <c r="R34" s="22">
        <f t="shared" si="2"/>
        <v>0</v>
      </c>
      <c r="S34" s="31">
        <v>0</v>
      </c>
      <c r="T34" s="31">
        <v>0</v>
      </c>
      <c r="U34" s="31">
        <v>0</v>
      </c>
      <c r="V34" s="31">
        <v>0</v>
      </c>
    </row>
    <row r="35" spans="1:22" s="19" customFormat="1" ht="131.25" x14ac:dyDescent="0.3">
      <c r="A35" s="23">
        <v>16</v>
      </c>
      <c r="B35" s="33" t="s">
        <v>644</v>
      </c>
      <c r="C35" s="34">
        <v>116</v>
      </c>
      <c r="D35" s="36" t="s">
        <v>645</v>
      </c>
      <c r="E35" s="27"/>
      <c r="F35" s="27"/>
      <c r="G35" s="27"/>
      <c r="H35" s="27"/>
      <c r="I35" s="28" t="s">
        <v>57</v>
      </c>
      <c r="J35" s="37"/>
      <c r="K35" s="37"/>
      <c r="L35" s="27"/>
      <c r="M35" s="30"/>
      <c r="N35" s="30"/>
      <c r="O35" s="22">
        <f t="shared" si="0"/>
        <v>0</v>
      </c>
      <c r="P35" s="31">
        <v>0</v>
      </c>
      <c r="Q35" s="31">
        <v>0</v>
      </c>
      <c r="R35" s="22">
        <f t="shared" si="2"/>
        <v>0</v>
      </c>
      <c r="S35" s="31">
        <v>0</v>
      </c>
      <c r="T35" s="31">
        <v>0</v>
      </c>
      <c r="U35" s="31">
        <v>0</v>
      </c>
      <c r="V35" s="31">
        <v>0</v>
      </c>
    </row>
    <row r="36" spans="1:22" s="19" customFormat="1" ht="234" customHeight="1" x14ac:dyDescent="0.3">
      <c r="A36" s="23">
        <v>17</v>
      </c>
      <c r="B36" s="33" t="s">
        <v>407</v>
      </c>
      <c r="C36" s="34">
        <v>117</v>
      </c>
      <c r="D36" s="36" t="s">
        <v>408</v>
      </c>
      <c r="E36" s="27"/>
      <c r="F36" s="27"/>
      <c r="G36" s="27"/>
      <c r="H36" s="27"/>
      <c r="I36" s="28" t="s">
        <v>58</v>
      </c>
      <c r="J36" s="29" t="s">
        <v>59</v>
      </c>
      <c r="K36" s="37"/>
      <c r="L36" s="27"/>
      <c r="M36" s="30"/>
      <c r="N36" s="30"/>
      <c r="O36" s="22">
        <f t="shared" si="0"/>
        <v>0</v>
      </c>
      <c r="P36" s="31">
        <v>0</v>
      </c>
      <c r="Q36" s="31">
        <v>0</v>
      </c>
      <c r="R36" s="22">
        <f t="shared" si="2"/>
        <v>0</v>
      </c>
      <c r="S36" s="31">
        <v>0</v>
      </c>
      <c r="T36" s="31">
        <v>0</v>
      </c>
      <c r="U36" s="31">
        <v>0</v>
      </c>
      <c r="V36" s="31">
        <v>0</v>
      </c>
    </row>
    <row r="37" spans="1:22" s="19" customFormat="1" ht="225" x14ac:dyDescent="0.3">
      <c r="A37" s="23">
        <v>18</v>
      </c>
      <c r="B37" s="33" t="s">
        <v>409</v>
      </c>
      <c r="C37" s="34">
        <v>118</v>
      </c>
      <c r="D37" s="36" t="s">
        <v>410</v>
      </c>
      <c r="E37" s="27"/>
      <c r="F37" s="27"/>
      <c r="G37" s="27"/>
      <c r="H37" s="27"/>
      <c r="I37" s="28" t="s">
        <v>60</v>
      </c>
      <c r="J37" s="29" t="s">
        <v>61</v>
      </c>
      <c r="K37" s="37"/>
      <c r="L37" s="27"/>
      <c r="M37" s="30"/>
      <c r="N37" s="30"/>
      <c r="O37" s="22">
        <f t="shared" si="0"/>
        <v>0</v>
      </c>
      <c r="P37" s="31">
        <v>0</v>
      </c>
      <c r="Q37" s="31">
        <v>0</v>
      </c>
      <c r="R37" s="22">
        <f t="shared" si="2"/>
        <v>0</v>
      </c>
      <c r="S37" s="31">
        <v>0</v>
      </c>
      <c r="T37" s="31">
        <v>0</v>
      </c>
      <c r="U37" s="31">
        <v>0</v>
      </c>
      <c r="V37" s="31">
        <v>0</v>
      </c>
    </row>
    <row r="38" spans="1:22" s="19" customFormat="1" ht="131.25" x14ac:dyDescent="0.3">
      <c r="A38" s="23">
        <v>19</v>
      </c>
      <c r="B38" s="33" t="s">
        <v>411</v>
      </c>
      <c r="C38" s="34">
        <v>119</v>
      </c>
      <c r="D38" s="36" t="s">
        <v>412</v>
      </c>
      <c r="E38" s="27"/>
      <c r="F38" s="27"/>
      <c r="G38" s="27"/>
      <c r="H38" s="27"/>
      <c r="I38" s="29" t="s">
        <v>62</v>
      </c>
      <c r="J38" s="37"/>
      <c r="K38" s="29" t="s">
        <v>63</v>
      </c>
      <c r="L38" s="27"/>
      <c r="M38" s="30" t="s">
        <v>681</v>
      </c>
      <c r="N38" s="30" t="s">
        <v>682</v>
      </c>
      <c r="O38" s="22">
        <f t="shared" si="0"/>
        <v>580</v>
      </c>
      <c r="P38" s="31">
        <v>580</v>
      </c>
      <c r="Q38" s="31">
        <v>0</v>
      </c>
      <c r="R38" s="22">
        <f t="shared" si="2"/>
        <v>0</v>
      </c>
      <c r="S38" s="31">
        <v>0</v>
      </c>
      <c r="T38" s="31">
        <v>0</v>
      </c>
      <c r="U38" s="31">
        <v>0</v>
      </c>
      <c r="V38" s="31">
        <v>0</v>
      </c>
    </row>
    <row r="39" spans="1:22" s="19" customFormat="1" ht="131.25" x14ac:dyDescent="0.3">
      <c r="A39" s="23">
        <v>20</v>
      </c>
      <c r="B39" s="33" t="s">
        <v>413</v>
      </c>
      <c r="C39" s="34">
        <v>120</v>
      </c>
      <c r="D39" s="36" t="s">
        <v>414</v>
      </c>
      <c r="E39" s="27"/>
      <c r="F39" s="27"/>
      <c r="G39" s="27"/>
      <c r="H39" s="27"/>
      <c r="I39" s="29" t="s">
        <v>64</v>
      </c>
      <c r="J39" s="29" t="s">
        <v>65</v>
      </c>
      <c r="K39" s="37"/>
      <c r="L39" s="27"/>
      <c r="M39" s="30"/>
      <c r="N39" s="30"/>
      <c r="O39" s="22">
        <f t="shared" si="0"/>
        <v>0</v>
      </c>
      <c r="P39" s="31">
        <v>0</v>
      </c>
      <c r="Q39" s="31">
        <v>0</v>
      </c>
      <c r="R39" s="22">
        <f t="shared" si="2"/>
        <v>0</v>
      </c>
      <c r="S39" s="31">
        <v>0</v>
      </c>
      <c r="T39" s="31">
        <v>0</v>
      </c>
      <c r="U39" s="31">
        <v>0</v>
      </c>
      <c r="V39" s="31">
        <v>0</v>
      </c>
    </row>
    <row r="40" spans="1:22" s="19" customFormat="1" ht="131.25" x14ac:dyDescent="0.3">
      <c r="A40" s="23">
        <v>21</v>
      </c>
      <c r="B40" s="33" t="s">
        <v>415</v>
      </c>
      <c r="C40" s="34">
        <v>121</v>
      </c>
      <c r="D40" s="36" t="s">
        <v>416</v>
      </c>
      <c r="E40" s="27"/>
      <c r="F40" s="27"/>
      <c r="G40" s="27"/>
      <c r="H40" s="27"/>
      <c r="I40" s="29" t="s">
        <v>66</v>
      </c>
      <c r="J40" s="37"/>
      <c r="K40" s="37"/>
      <c r="L40" s="27"/>
      <c r="M40" s="30"/>
      <c r="N40" s="30"/>
      <c r="O40" s="22">
        <f t="shared" si="0"/>
        <v>0</v>
      </c>
      <c r="P40" s="31">
        <v>0</v>
      </c>
      <c r="Q40" s="31">
        <v>0</v>
      </c>
      <c r="R40" s="22">
        <f t="shared" si="2"/>
        <v>0</v>
      </c>
      <c r="S40" s="31">
        <v>0</v>
      </c>
      <c r="T40" s="31">
        <v>0</v>
      </c>
      <c r="U40" s="31">
        <v>0</v>
      </c>
      <c r="V40" s="31">
        <v>0</v>
      </c>
    </row>
    <row r="41" spans="1:22" s="19" customFormat="1" ht="131.25" x14ac:dyDescent="0.3">
      <c r="A41" s="23">
        <v>22</v>
      </c>
      <c r="B41" s="33" t="s">
        <v>417</v>
      </c>
      <c r="C41" s="34">
        <v>122</v>
      </c>
      <c r="D41" s="36" t="s">
        <v>418</v>
      </c>
      <c r="E41" s="27"/>
      <c r="F41" s="27"/>
      <c r="G41" s="27"/>
      <c r="H41" s="27"/>
      <c r="I41" s="29" t="s">
        <v>67</v>
      </c>
      <c r="J41" s="37"/>
      <c r="K41" s="37"/>
      <c r="L41" s="27"/>
      <c r="M41" s="30" t="s">
        <v>684</v>
      </c>
      <c r="N41" s="30" t="s">
        <v>681</v>
      </c>
      <c r="O41" s="22">
        <f t="shared" si="0"/>
        <v>6595.9</v>
      </c>
      <c r="P41" s="31">
        <v>483.9</v>
      </c>
      <c r="Q41" s="31">
        <v>0</v>
      </c>
      <c r="R41" s="22">
        <f t="shared" si="2"/>
        <v>6003.8</v>
      </c>
      <c r="S41" s="31">
        <v>6003.8</v>
      </c>
      <c r="T41" s="31">
        <v>0</v>
      </c>
      <c r="U41" s="31">
        <v>0</v>
      </c>
      <c r="V41" s="31">
        <v>108.2</v>
      </c>
    </row>
    <row r="42" spans="1:22" s="19" customFormat="1" ht="131.25" x14ac:dyDescent="0.3">
      <c r="A42" s="23">
        <v>23</v>
      </c>
      <c r="B42" s="33" t="s">
        <v>419</v>
      </c>
      <c r="C42" s="34">
        <v>123</v>
      </c>
      <c r="D42" s="36" t="s">
        <v>420</v>
      </c>
      <c r="E42" s="27"/>
      <c r="F42" s="27"/>
      <c r="G42" s="27"/>
      <c r="H42" s="27"/>
      <c r="I42" s="29" t="s">
        <v>68</v>
      </c>
      <c r="J42" s="29" t="s">
        <v>69</v>
      </c>
      <c r="K42" s="29" t="s">
        <v>70</v>
      </c>
      <c r="L42" s="27"/>
      <c r="M42" s="30" t="s">
        <v>684</v>
      </c>
      <c r="N42" s="30" t="s">
        <v>681</v>
      </c>
      <c r="O42" s="22">
        <f t="shared" si="0"/>
        <v>29105.699999999997</v>
      </c>
      <c r="P42" s="31">
        <v>5279.9</v>
      </c>
      <c r="Q42" s="31">
        <v>0</v>
      </c>
      <c r="R42" s="22">
        <f t="shared" si="2"/>
        <v>21678.7</v>
      </c>
      <c r="S42" s="31">
        <v>21678.7</v>
      </c>
      <c r="T42" s="31">
        <v>0</v>
      </c>
      <c r="U42" s="31">
        <v>0</v>
      </c>
      <c r="V42" s="31">
        <v>2147.1</v>
      </c>
    </row>
    <row r="43" spans="1:22" s="19" customFormat="1" ht="131.25" x14ac:dyDescent="0.3">
      <c r="A43" s="23">
        <v>24</v>
      </c>
      <c r="B43" s="33" t="s">
        <v>399</v>
      </c>
      <c r="C43" s="34">
        <v>124</v>
      </c>
      <c r="D43" s="36" t="s">
        <v>400</v>
      </c>
      <c r="E43" s="27"/>
      <c r="F43" s="27"/>
      <c r="G43" s="27"/>
      <c r="H43" s="27"/>
      <c r="I43" s="29" t="s">
        <v>71</v>
      </c>
      <c r="J43" s="37"/>
      <c r="K43" s="37"/>
      <c r="L43" s="27"/>
      <c r="M43" s="30"/>
      <c r="N43" s="30"/>
      <c r="O43" s="22">
        <f t="shared" si="0"/>
        <v>0</v>
      </c>
      <c r="P43" s="31">
        <v>0</v>
      </c>
      <c r="Q43" s="31">
        <v>0</v>
      </c>
      <c r="R43" s="22">
        <f t="shared" si="2"/>
        <v>0</v>
      </c>
      <c r="S43" s="31">
        <v>0</v>
      </c>
      <c r="T43" s="31">
        <v>0</v>
      </c>
      <c r="U43" s="31">
        <v>0</v>
      </c>
      <c r="V43" s="31">
        <v>0</v>
      </c>
    </row>
    <row r="44" spans="1:22" s="19" customFormat="1" ht="168.75" x14ac:dyDescent="0.3">
      <c r="A44" s="23">
        <v>25</v>
      </c>
      <c r="B44" s="33" t="s">
        <v>401</v>
      </c>
      <c r="C44" s="34">
        <v>125</v>
      </c>
      <c r="D44" s="36" t="s">
        <v>402</v>
      </c>
      <c r="E44" s="27"/>
      <c r="F44" s="27"/>
      <c r="G44" s="27"/>
      <c r="H44" s="27"/>
      <c r="I44" s="29" t="s">
        <v>72</v>
      </c>
      <c r="J44" s="37"/>
      <c r="K44" s="37"/>
      <c r="L44" s="27"/>
      <c r="M44" s="30" t="s">
        <v>685</v>
      </c>
      <c r="N44" s="30" t="s">
        <v>680</v>
      </c>
      <c r="O44" s="22">
        <f t="shared" si="0"/>
        <v>39.4</v>
      </c>
      <c r="P44" s="31">
        <v>39.4</v>
      </c>
      <c r="Q44" s="31">
        <v>0</v>
      </c>
      <c r="R44" s="22">
        <f t="shared" si="2"/>
        <v>0</v>
      </c>
      <c r="S44" s="31">
        <v>0</v>
      </c>
      <c r="T44" s="31">
        <v>0</v>
      </c>
      <c r="U44" s="31">
        <v>0</v>
      </c>
      <c r="V44" s="31">
        <v>0</v>
      </c>
    </row>
    <row r="45" spans="1:22" s="19" customFormat="1" ht="187.5" x14ac:dyDescent="0.3">
      <c r="A45" s="23">
        <v>26</v>
      </c>
      <c r="B45" s="33" t="s">
        <v>403</v>
      </c>
      <c r="C45" s="34">
        <v>126</v>
      </c>
      <c r="D45" s="36" t="s">
        <v>404</v>
      </c>
      <c r="E45" s="27"/>
      <c r="F45" s="27"/>
      <c r="G45" s="27"/>
      <c r="H45" s="27"/>
      <c r="I45" s="29" t="s">
        <v>73</v>
      </c>
      <c r="J45" s="29" t="s">
        <v>74</v>
      </c>
      <c r="K45" s="29" t="s">
        <v>75</v>
      </c>
      <c r="L45" s="27"/>
      <c r="M45" s="30" t="s">
        <v>76</v>
      </c>
      <c r="N45" s="30" t="s">
        <v>681</v>
      </c>
      <c r="O45" s="22">
        <f t="shared" si="0"/>
        <v>3.2</v>
      </c>
      <c r="P45" s="31">
        <v>3.2</v>
      </c>
      <c r="Q45" s="31">
        <v>0</v>
      </c>
      <c r="R45" s="22">
        <f t="shared" si="2"/>
        <v>0</v>
      </c>
      <c r="S45" s="31">
        <v>0</v>
      </c>
      <c r="T45" s="31">
        <v>0</v>
      </c>
      <c r="U45" s="31">
        <v>0</v>
      </c>
      <c r="V45" s="31">
        <v>0</v>
      </c>
    </row>
    <row r="46" spans="1:22" s="19" customFormat="1" ht="154.5" customHeight="1" x14ac:dyDescent="0.3">
      <c r="A46" s="23">
        <v>27</v>
      </c>
      <c r="B46" s="33" t="s">
        <v>405</v>
      </c>
      <c r="C46" s="34">
        <v>127</v>
      </c>
      <c r="D46" s="36" t="s">
        <v>406</v>
      </c>
      <c r="E46" s="27"/>
      <c r="F46" s="27"/>
      <c r="G46" s="27"/>
      <c r="H46" s="27"/>
      <c r="I46" s="29" t="s">
        <v>77</v>
      </c>
      <c r="J46" s="37"/>
      <c r="K46" s="29" t="s">
        <v>78</v>
      </c>
      <c r="L46" s="27"/>
      <c r="M46" s="30" t="s">
        <v>680</v>
      </c>
      <c r="N46" s="30" t="s">
        <v>79</v>
      </c>
      <c r="O46" s="22">
        <f t="shared" si="0"/>
        <v>1048.5999999999999</v>
      </c>
      <c r="P46" s="31">
        <v>1048.5999999999999</v>
      </c>
      <c r="Q46" s="31">
        <v>0</v>
      </c>
      <c r="R46" s="22">
        <f t="shared" si="2"/>
        <v>0</v>
      </c>
      <c r="S46" s="31">
        <v>0</v>
      </c>
      <c r="T46" s="31">
        <v>0</v>
      </c>
      <c r="U46" s="31">
        <v>0</v>
      </c>
      <c r="V46" s="31">
        <v>0</v>
      </c>
    </row>
    <row r="47" spans="1:22" s="19" customFormat="1" ht="150" x14ac:dyDescent="0.3">
      <c r="A47" s="23">
        <v>28</v>
      </c>
      <c r="B47" s="33" t="s">
        <v>264</v>
      </c>
      <c r="C47" s="34">
        <v>128</v>
      </c>
      <c r="D47" s="36" t="s">
        <v>265</v>
      </c>
      <c r="E47" s="27"/>
      <c r="F47" s="27"/>
      <c r="G47" s="27"/>
      <c r="H47" s="27"/>
      <c r="I47" s="29" t="s">
        <v>80</v>
      </c>
      <c r="J47" s="37"/>
      <c r="K47" s="37"/>
      <c r="L47" s="27"/>
      <c r="M47" s="30"/>
      <c r="N47" s="30"/>
      <c r="O47" s="22">
        <f t="shared" si="0"/>
        <v>0</v>
      </c>
      <c r="P47" s="31">
        <v>0</v>
      </c>
      <c r="Q47" s="31">
        <v>0</v>
      </c>
      <c r="R47" s="22">
        <f t="shared" si="2"/>
        <v>0</v>
      </c>
      <c r="S47" s="31">
        <v>0</v>
      </c>
      <c r="T47" s="31">
        <v>0</v>
      </c>
      <c r="U47" s="31">
        <v>0</v>
      </c>
      <c r="V47" s="31">
        <v>0</v>
      </c>
    </row>
    <row r="48" spans="1:22" s="19" customFormat="1" ht="131.25" x14ac:dyDescent="0.3">
      <c r="A48" s="23">
        <v>29</v>
      </c>
      <c r="B48" s="33" t="s">
        <v>266</v>
      </c>
      <c r="C48" s="34">
        <v>129</v>
      </c>
      <c r="D48" s="36" t="s">
        <v>267</v>
      </c>
      <c r="E48" s="27"/>
      <c r="F48" s="27"/>
      <c r="G48" s="27"/>
      <c r="H48" s="27"/>
      <c r="I48" s="29" t="s">
        <v>81</v>
      </c>
      <c r="J48" s="37"/>
      <c r="K48" s="37"/>
      <c r="L48" s="27"/>
      <c r="M48" s="30"/>
      <c r="N48" s="30"/>
      <c r="O48" s="22">
        <f t="shared" si="0"/>
        <v>0</v>
      </c>
      <c r="P48" s="31">
        <v>0</v>
      </c>
      <c r="Q48" s="31">
        <v>0</v>
      </c>
      <c r="R48" s="22">
        <f t="shared" si="2"/>
        <v>0</v>
      </c>
      <c r="S48" s="31">
        <v>0</v>
      </c>
      <c r="T48" s="31">
        <v>0</v>
      </c>
      <c r="U48" s="31">
        <v>0</v>
      </c>
      <c r="V48" s="31">
        <v>0</v>
      </c>
    </row>
    <row r="49" spans="1:22" s="19" customFormat="1" ht="131.25" x14ac:dyDescent="0.3">
      <c r="A49" s="23">
        <v>30</v>
      </c>
      <c r="B49" s="33" t="s">
        <v>268</v>
      </c>
      <c r="C49" s="34">
        <v>130</v>
      </c>
      <c r="D49" s="36" t="s">
        <v>269</v>
      </c>
      <c r="E49" s="27"/>
      <c r="F49" s="27"/>
      <c r="G49" s="27"/>
      <c r="H49" s="27"/>
      <c r="I49" s="29" t="s">
        <v>82</v>
      </c>
      <c r="J49" s="37"/>
      <c r="K49" s="28" t="s">
        <v>83</v>
      </c>
      <c r="L49" s="27"/>
      <c r="M49" s="30"/>
      <c r="N49" s="30"/>
      <c r="O49" s="22">
        <f t="shared" si="0"/>
        <v>0</v>
      </c>
      <c r="P49" s="31">
        <v>0</v>
      </c>
      <c r="Q49" s="31">
        <v>0</v>
      </c>
      <c r="R49" s="22">
        <f t="shared" si="2"/>
        <v>0</v>
      </c>
      <c r="S49" s="31">
        <v>0</v>
      </c>
      <c r="T49" s="31">
        <v>0</v>
      </c>
      <c r="U49" s="31">
        <v>0</v>
      </c>
      <c r="V49" s="31">
        <v>0</v>
      </c>
    </row>
    <row r="50" spans="1:22" s="19" customFormat="1" ht="211.5" customHeight="1" x14ac:dyDescent="0.3">
      <c r="A50" s="23">
        <v>31</v>
      </c>
      <c r="B50" s="33" t="s">
        <v>421</v>
      </c>
      <c r="C50" s="34">
        <v>131</v>
      </c>
      <c r="D50" s="36" t="s">
        <v>422</v>
      </c>
      <c r="E50" s="27"/>
      <c r="F50" s="27"/>
      <c r="G50" s="27"/>
      <c r="H50" s="27"/>
      <c r="I50" s="29" t="s">
        <v>84</v>
      </c>
      <c r="J50" s="37"/>
      <c r="K50" s="29" t="s">
        <v>85</v>
      </c>
      <c r="L50" s="27"/>
      <c r="M50" s="30" t="s">
        <v>86</v>
      </c>
      <c r="N50" s="30" t="s">
        <v>87</v>
      </c>
      <c r="O50" s="22">
        <f t="shared" si="0"/>
        <v>2857.1</v>
      </c>
      <c r="P50" s="31">
        <v>1137.5</v>
      </c>
      <c r="Q50" s="31">
        <v>0</v>
      </c>
      <c r="R50" s="22">
        <f t="shared" si="2"/>
        <v>1719.6</v>
      </c>
      <c r="S50" s="31">
        <v>1719.6</v>
      </c>
      <c r="T50" s="31">
        <v>0</v>
      </c>
      <c r="U50" s="31">
        <v>0</v>
      </c>
      <c r="V50" s="31">
        <v>0</v>
      </c>
    </row>
    <row r="51" spans="1:22" s="19" customFormat="1" ht="131.25" x14ac:dyDescent="0.3">
      <c r="A51" s="23">
        <v>32</v>
      </c>
      <c r="B51" s="33" t="s">
        <v>423</v>
      </c>
      <c r="C51" s="34">
        <v>132</v>
      </c>
      <c r="D51" s="36" t="s">
        <v>424</v>
      </c>
      <c r="E51" s="27"/>
      <c r="F51" s="27"/>
      <c r="G51" s="27"/>
      <c r="H51" s="27"/>
      <c r="I51" s="29" t="s">
        <v>88</v>
      </c>
      <c r="J51" s="37"/>
      <c r="K51" s="37"/>
      <c r="L51" s="27"/>
      <c r="M51" s="30" t="s">
        <v>89</v>
      </c>
      <c r="N51" s="30" t="s">
        <v>681</v>
      </c>
      <c r="O51" s="22">
        <f t="shared" si="0"/>
        <v>335.6</v>
      </c>
      <c r="P51" s="31">
        <v>135.6</v>
      </c>
      <c r="Q51" s="31">
        <v>0</v>
      </c>
      <c r="R51" s="22">
        <f t="shared" si="2"/>
        <v>200</v>
      </c>
      <c r="S51" s="31">
        <v>0</v>
      </c>
      <c r="T51" s="31">
        <v>0</v>
      </c>
      <c r="U51" s="31">
        <v>200</v>
      </c>
      <c r="V51" s="31">
        <v>0</v>
      </c>
    </row>
    <row r="52" spans="1:22" s="19" customFormat="1" ht="131.25" x14ac:dyDescent="0.3">
      <c r="A52" s="23">
        <v>33</v>
      </c>
      <c r="B52" s="33" t="s">
        <v>425</v>
      </c>
      <c r="C52" s="34">
        <v>133</v>
      </c>
      <c r="D52" s="36" t="s">
        <v>426</v>
      </c>
      <c r="E52" s="27"/>
      <c r="F52" s="27"/>
      <c r="G52" s="27"/>
      <c r="H52" s="27"/>
      <c r="I52" s="29" t="s">
        <v>90</v>
      </c>
      <c r="J52" s="37"/>
      <c r="K52" s="37"/>
      <c r="L52" s="27"/>
      <c r="M52" s="30" t="s">
        <v>754</v>
      </c>
      <c r="N52" s="30" t="s">
        <v>754</v>
      </c>
      <c r="O52" s="22">
        <f t="shared" si="0"/>
        <v>1024.9000000000001</v>
      </c>
      <c r="P52" s="31">
        <v>53.7</v>
      </c>
      <c r="Q52" s="31">
        <v>0</v>
      </c>
      <c r="R52" s="22">
        <f t="shared" si="2"/>
        <v>971.2</v>
      </c>
      <c r="S52" s="31">
        <v>971.2</v>
      </c>
      <c r="T52" s="31">
        <v>0</v>
      </c>
      <c r="U52" s="31">
        <v>0</v>
      </c>
      <c r="V52" s="31">
        <v>0</v>
      </c>
    </row>
    <row r="53" spans="1:22" s="19" customFormat="1" ht="168.75" x14ac:dyDescent="0.3">
      <c r="A53" s="23">
        <v>34</v>
      </c>
      <c r="B53" s="33" t="s">
        <v>427</v>
      </c>
      <c r="C53" s="34">
        <v>134</v>
      </c>
      <c r="D53" s="36" t="s">
        <v>428</v>
      </c>
      <c r="E53" s="27"/>
      <c r="F53" s="27"/>
      <c r="G53" s="27"/>
      <c r="H53" s="27"/>
      <c r="I53" s="29" t="s">
        <v>91</v>
      </c>
      <c r="J53" s="37"/>
      <c r="K53" s="37"/>
      <c r="L53" s="27"/>
      <c r="M53" s="30"/>
      <c r="N53" s="30"/>
      <c r="O53" s="22">
        <f>P53+Q53+R53+V53</f>
        <v>0</v>
      </c>
      <c r="P53" s="31">
        <v>0</v>
      </c>
      <c r="Q53" s="31">
        <v>0</v>
      </c>
      <c r="R53" s="22">
        <f t="shared" si="2"/>
        <v>0</v>
      </c>
      <c r="S53" s="31">
        <v>0</v>
      </c>
      <c r="T53" s="31">
        <v>0</v>
      </c>
      <c r="U53" s="31">
        <v>0</v>
      </c>
      <c r="V53" s="31">
        <v>0</v>
      </c>
    </row>
    <row r="54" spans="1:22" s="19" customFormat="1" ht="131.25" x14ac:dyDescent="0.3">
      <c r="A54" s="23">
        <v>35</v>
      </c>
      <c r="B54" s="33" t="s">
        <v>429</v>
      </c>
      <c r="C54" s="34">
        <v>135</v>
      </c>
      <c r="D54" s="36" t="s">
        <v>430</v>
      </c>
      <c r="E54" s="27"/>
      <c r="F54" s="27"/>
      <c r="G54" s="27"/>
      <c r="H54" s="27"/>
      <c r="I54" s="29" t="s">
        <v>92</v>
      </c>
      <c r="J54" s="37"/>
      <c r="K54" s="37"/>
      <c r="L54" s="27"/>
      <c r="M54" s="30"/>
      <c r="N54" s="30"/>
      <c r="O54" s="22">
        <f>P54+Q54+R54+V54</f>
        <v>0</v>
      </c>
      <c r="P54" s="31">
        <v>0</v>
      </c>
      <c r="Q54" s="31">
        <v>0</v>
      </c>
      <c r="R54" s="22">
        <f t="shared" si="2"/>
        <v>0</v>
      </c>
      <c r="S54" s="31">
        <v>0</v>
      </c>
      <c r="T54" s="31">
        <v>0</v>
      </c>
      <c r="U54" s="31">
        <v>0</v>
      </c>
      <c r="V54" s="31">
        <v>0</v>
      </c>
    </row>
    <row r="55" spans="1:22" s="19" customFormat="1" ht="159.75" customHeight="1" x14ac:dyDescent="0.3">
      <c r="A55" s="23">
        <v>36</v>
      </c>
      <c r="B55" s="33" t="s">
        <v>431</v>
      </c>
      <c r="C55" s="34">
        <v>136</v>
      </c>
      <c r="D55" s="36" t="s">
        <v>432</v>
      </c>
      <c r="E55" s="27"/>
      <c r="F55" s="27"/>
      <c r="G55" s="27"/>
      <c r="H55" s="27"/>
      <c r="I55" s="29" t="s">
        <v>93</v>
      </c>
      <c r="J55" s="37"/>
      <c r="K55" s="37"/>
      <c r="L55" s="27"/>
      <c r="M55" s="30"/>
      <c r="N55" s="30"/>
      <c r="O55" s="22">
        <f>P55+Q55+R55+V55</f>
        <v>0</v>
      </c>
      <c r="P55" s="31">
        <v>0</v>
      </c>
      <c r="Q55" s="31">
        <v>0</v>
      </c>
      <c r="R55" s="22">
        <f t="shared" si="2"/>
        <v>0</v>
      </c>
      <c r="S55" s="31">
        <v>0</v>
      </c>
      <c r="T55" s="31">
        <v>0</v>
      </c>
      <c r="U55" s="31">
        <v>0</v>
      </c>
      <c r="V55" s="31">
        <v>0</v>
      </c>
    </row>
    <row r="56" spans="1:22" s="19" customFormat="1" ht="348.75" customHeight="1" x14ac:dyDescent="0.3">
      <c r="A56" s="23">
        <v>37</v>
      </c>
      <c r="B56" s="33" t="s">
        <v>433</v>
      </c>
      <c r="C56" s="34">
        <v>137</v>
      </c>
      <c r="D56" s="36" t="s">
        <v>434</v>
      </c>
      <c r="E56" s="27"/>
      <c r="F56" s="27"/>
      <c r="G56" s="27"/>
      <c r="H56" s="27"/>
      <c r="I56" s="29" t="s">
        <v>94</v>
      </c>
      <c r="J56" s="29" t="s">
        <v>95</v>
      </c>
      <c r="K56" s="29" t="s">
        <v>96</v>
      </c>
      <c r="L56" s="27"/>
      <c r="M56" s="30"/>
      <c r="N56" s="30"/>
      <c r="O56" s="22">
        <f>P56+Q56+R56+V56</f>
        <v>0</v>
      </c>
      <c r="P56" s="31">
        <v>0</v>
      </c>
      <c r="Q56" s="31">
        <v>0</v>
      </c>
      <c r="R56" s="22">
        <f t="shared" si="2"/>
        <v>0</v>
      </c>
      <c r="S56" s="31">
        <v>0</v>
      </c>
      <c r="T56" s="31">
        <v>0</v>
      </c>
      <c r="U56" s="31">
        <v>0</v>
      </c>
      <c r="V56" s="31">
        <v>0</v>
      </c>
    </row>
    <row r="57" spans="1:22" s="19" customFormat="1" ht="243.75" x14ac:dyDescent="0.3">
      <c r="A57" s="23">
        <v>38</v>
      </c>
      <c r="B57" s="33" t="s">
        <v>435</v>
      </c>
      <c r="C57" s="34">
        <v>138</v>
      </c>
      <c r="D57" s="36" t="s">
        <v>436</v>
      </c>
      <c r="E57" s="27"/>
      <c r="F57" s="27"/>
      <c r="G57" s="27"/>
      <c r="H57" s="27"/>
      <c r="I57" s="37"/>
      <c r="J57" s="37"/>
      <c r="K57" s="37"/>
      <c r="L57" s="27"/>
      <c r="M57" s="30"/>
      <c r="N57" s="30"/>
      <c r="O57" s="22">
        <f t="shared" si="0"/>
        <v>0</v>
      </c>
      <c r="P57" s="31">
        <v>0</v>
      </c>
      <c r="Q57" s="31">
        <v>0</v>
      </c>
      <c r="R57" s="22">
        <f t="shared" si="2"/>
        <v>0</v>
      </c>
      <c r="S57" s="31">
        <v>0</v>
      </c>
      <c r="T57" s="31">
        <v>0</v>
      </c>
      <c r="U57" s="31">
        <v>0</v>
      </c>
      <c r="V57" s="31">
        <v>0</v>
      </c>
    </row>
    <row r="58" spans="1:22" s="19" customFormat="1" ht="131.25" x14ac:dyDescent="0.3">
      <c r="A58" s="23">
        <v>39</v>
      </c>
      <c r="B58" s="33" t="s">
        <v>437</v>
      </c>
      <c r="C58" s="34">
        <v>139</v>
      </c>
      <c r="D58" s="36" t="s">
        <v>438</v>
      </c>
      <c r="E58" s="27"/>
      <c r="F58" s="27"/>
      <c r="G58" s="27"/>
      <c r="H58" s="27"/>
      <c r="I58" s="37"/>
      <c r="J58" s="37"/>
      <c r="K58" s="37"/>
      <c r="L58" s="27"/>
      <c r="M58" s="30" t="s">
        <v>681</v>
      </c>
      <c r="N58" s="30" t="s">
        <v>682</v>
      </c>
      <c r="O58" s="22">
        <f t="shared" si="0"/>
        <v>11</v>
      </c>
      <c r="P58" s="31">
        <v>11</v>
      </c>
      <c r="Q58" s="31">
        <v>0</v>
      </c>
      <c r="R58" s="22">
        <f t="shared" si="2"/>
        <v>0</v>
      </c>
      <c r="S58" s="31">
        <v>0</v>
      </c>
      <c r="T58" s="31">
        <v>0</v>
      </c>
      <c r="U58" s="31">
        <v>0</v>
      </c>
      <c r="V58" s="31">
        <v>0</v>
      </c>
    </row>
    <row r="59" spans="1:22" s="19" customFormat="1" ht="131.25" x14ac:dyDescent="0.3">
      <c r="A59" s="23">
        <v>40</v>
      </c>
      <c r="B59" s="33" t="s">
        <v>439</v>
      </c>
      <c r="C59" s="34">
        <v>140</v>
      </c>
      <c r="D59" s="36" t="s">
        <v>440</v>
      </c>
      <c r="E59" s="27"/>
      <c r="F59" s="27"/>
      <c r="G59" s="27"/>
      <c r="H59" s="27"/>
      <c r="I59" s="37"/>
      <c r="J59" s="37"/>
      <c r="K59" s="37"/>
      <c r="L59" s="27"/>
      <c r="M59" s="30"/>
      <c r="N59" s="30"/>
      <c r="O59" s="22">
        <f t="shared" si="0"/>
        <v>0</v>
      </c>
      <c r="P59" s="31">
        <v>0</v>
      </c>
      <c r="Q59" s="31">
        <v>0</v>
      </c>
      <c r="R59" s="22">
        <f t="shared" si="2"/>
        <v>0</v>
      </c>
      <c r="S59" s="31">
        <v>0</v>
      </c>
      <c r="T59" s="31">
        <v>0</v>
      </c>
      <c r="U59" s="31">
        <v>0</v>
      </c>
      <c r="V59" s="31">
        <v>0</v>
      </c>
    </row>
    <row r="60" spans="1:22" s="40" customFormat="1" ht="18.75" x14ac:dyDescent="0.3">
      <c r="A60" s="38"/>
      <c r="B60" s="39"/>
      <c r="C60" s="39">
        <v>200</v>
      </c>
      <c r="D60" s="92" t="s">
        <v>574</v>
      </c>
      <c r="E60" s="92"/>
      <c r="F60" s="92"/>
      <c r="G60" s="92"/>
      <c r="H60" s="92"/>
      <c r="I60" s="92"/>
      <c r="J60" s="92"/>
      <c r="K60" s="92"/>
      <c r="L60" s="92"/>
      <c r="M60" s="92"/>
      <c r="N60" s="92"/>
      <c r="O60" s="22">
        <f>P60+Q60+R60+V60</f>
        <v>23869.199999999997</v>
      </c>
      <c r="P60" s="39">
        <f>SUM(P61:P84)</f>
        <v>14630.999999999998</v>
      </c>
      <c r="Q60" s="39">
        <f t="shared" ref="Q60:V60" si="3">SUM(Q61:Q84)</f>
        <v>0</v>
      </c>
      <c r="R60" s="22">
        <f t="shared" si="2"/>
        <v>521</v>
      </c>
      <c r="S60" s="39">
        <f t="shared" si="3"/>
        <v>0</v>
      </c>
      <c r="T60" s="39">
        <f t="shared" si="3"/>
        <v>0</v>
      </c>
      <c r="U60" s="39">
        <f t="shared" si="3"/>
        <v>521</v>
      </c>
      <c r="V60" s="39">
        <f t="shared" si="3"/>
        <v>8717.2000000000007</v>
      </c>
    </row>
    <row r="61" spans="1:22" s="19" customFormat="1" ht="131.25" x14ac:dyDescent="0.3">
      <c r="A61" s="12">
        <v>1</v>
      </c>
      <c r="B61" s="33" t="s">
        <v>575</v>
      </c>
      <c r="C61" s="41">
        <v>201</v>
      </c>
      <c r="D61" s="36" t="s">
        <v>576</v>
      </c>
      <c r="E61" s="31"/>
      <c r="F61" s="31"/>
      <c r="G61" s="31"/>
      <c r="H61" s="31"/>
      <c r="I61" s="42" t="s">
        <v>97</v>
      </c>
      <c r="J61" s="31"/>
      <c r="K61" s="31"/>
      <c r="L61" s="31"/>
      <c r="M61" s="43"/>
      <c r="N61" s="43"/>
      <c r="O61" s="22">
        <f t="shared" si="0"/>
        <v>0</v>
      </c>
      <c r="P61" s="31">
        <v>0</v>
      </c>
      <c r="Q61" s="31">
        <v>0</v>
      </c>
      <c r="R61" s="22">
        <f t="shared" si="2"/>
        <v>0</v>
      </c>
      <c r="S61" s="31">
        <v>0</v>
      </c>
      <c r="T61" s="31">
        <v>0</v>
      </c>
      <c r="U61" s="31">
        <v>0</v>
      </c>
      <c r="V61" s="31">
        <v>0</v>
      </c>
    </row>
    <row r="62" spans="1:22" s="19" customFormat="1" ht="131.25" x14ac:dyDescent="0.3">
      <c r="A62" s="12">
        <v>2</v>
      </c>
      <c r="B62" s="33" t="s">
        <v>577</v>
      </c>
      <c r="C62" s="41">
        <v>202</v>
      </c>
      <c r="D62" s="36" t="s">
        <v>578</v>
      </c>
      <c r="E62" s="31"/>
      <c r="F62" s="31"/>
      <c r="G62" s="31"/>
      <c r="H62" s="31"/>
      <c r="I62" s="42" t="s">
        <v>98</v>
      </c>
      <c r="J62" s="31"/>
      <c r="K62" s="31"/>
      <c r="L62" s="31"/>
      <c r="M62" s="43"/>
      <c r="N62" s="43"/>
      <c r="O62" s="22">
        <f t="shared" si="0"/>
        <v>0</v>
      </c>
      <c r="P62" s="31">
        <v>0</v>
      </c>
      <c r="Q62" s="31">
        <v>0</v>
      </c>
      <c r="R62" s="22">
        <f t="shared" si="2"/>
        <v>0</v>
      </c>
      <c r="S62" s="31">
        <v>0</v>
      </c>
      <c r="T62" s="31">
        <v>0</v>
      </c>
      <c r="U62" s="31">
        <v>0</v>
      </c>
      <c r="V62" s="31">
        <v>0</v>
      </c>
    </row>
    <row r="63" spans="1:22" s="19" customFormat="1" ht="187.5" x14ac:dyDescent="0.3">
      <c r="A63" s="12">
        <v>3</v>
      </c>
      <c r="B63" s="33" t="s">
        <v>579</v>
      </c>
      <c r="C63" s="41">
        <v>203</v>
      </c>
      <c r="D63" s="36" t="s">
        <v>580</v>
      </c>
      <c r="E63" s="31"/>
      <c r="F63" s="31"/>
      <c r="G63" s="31"/>
      <c r="H63" s="31"/>
      <c r="I63" s="42" t="s">
        <v>99</v>
      </c>
      <c r="J63" s="31"/>
      <c r="K63" s="31"/>
      <c r="L63" s="31"/>
      <c r="M63" s="43" t="s">
        <v>100</v>
      </c>
      <c r="N63" s="43" t="s">
        <v>101</v>
      </c>
      <c r="O63" s="22">
        <f t="shared" si="0"/>
        <v>11956.4</v>
      </c>
      <c r="P63" s="31">
        <v>11435.4</v>
      </c>
      <c r="Q63" s="31">
        <v>0</v>
      </c>
      <c r="R63" s="22">
        <f t="shared" si="2"/>
        <v>521</v>
      </c>
      <c r="S63" s="31">
        <v>0</v>
      </c>
      <c r="T63" s="31">
        <v>0</v>
      </c>
      <c r="U63" s="31">
        <v>521</v>
      </c>
      <c r="V63" s="31">
        <v>0</v>
      </c>
    </row>
    <row r="64" spans="1:22" s="19" customFormat="1" ht="131.25" x14ac:dyDescent="0.3">
      <c r="A64" s="12">
        <v>4</v>
      </c>
      <c r="B64" s="33" t="s">
        <v>581</v>
      </c>
      <c r="C64" s="41">
        <v>204</v>
      </c>
      <c r="D64" s="36" t="s">
        <v>582</v>
      </c>
      <c r="E64" s="31"/>
      <c r="F64" s="31"/>
      <c r="G64" s="31"/>
      <c r="H64" s="31"/>
      <c r="I64" s="42" t="s">
        <v>242</v>
      </c>
      <c r="J64" s="31"/>
      <c r="K64" s="31"/>
      <c r="L64" s="31"/>
      <c r="M64" s="43"/>
      <c r="N64" s="43"/>
      <c r="O64" s="22">
        <f t="shared" si="0"/>
        <v>0</v>
      </c>
      <c r="P64" s="31">
        <v>0</v>
      </c>
      <c r="Q64" s="31">
        <v>0</v>
      </c>
      <c r="R64" s="22">
        <f t="shared" si="2"/>
        <v>0</v>
      </c>
      <c r="S64" s="31">
        <v>0</v>
      </c>
      <c r="T64" s="31">
        <v>0</v>
      </c>
      <c r="U64" s="31">
        <v>0</v>
      </c>
      <c r="V64" s="31">
        <v>0</v>
      </c>
    </row>
    <row r="65" spans="1:22" s="19" customFormat="1" ht="375" x14ac:dyDescent="0.3">
      <c r="A65" s="12">
        <v>5</v>
      </c>
      <c r="B65" s="33" t="s">
        <v>583</v>
      </c>
      <c r="C65" s="41">
        <v>205</v>
      </c>
      <c r="D65" s="36" t="s">
        <v>584</v>
      </c>
      <c r="E65" s="31"/>
      <c r="F65" s="31"/>
      <c r="G65" s="31"/>
      <c r="H65" s="31"/>
      <c r="I65" s="44"/>
      <c r="J65" s="31"/>
      <c r="K65" s="31"/>
      <c r="L65" s="31"/>
      <c r="M65" s="43"/>
      <c r="N65" s="43"/>
      <c r="O65" s="22">
        <f t="shared" si="0"/>
        <v>0</v>
      </c>
      <c r="P65" s="31">
        <v>0</v>
      </c>
      <c r="Q65" s="31">
        <v>0</v>
      </c>
      <c r="R65" s="22">
        <f t="shared" si="2"/>
        <v>0</v>
      </c>
      <c r="S65" s="31">
        <v>0</v>
      </c>
      <c r="T65" s="31">
        <v>0</v>
      </c>
      <c r="U65" s="31">
        <v>0</v>
      </c>
      <c r="V65" s="31">
        <v>0</v>
      </c>
    </row>
    <row r="66" spans="1:22" s="19" customFormat="1" ht="131.25" x14ac:dyDescent="0.3">
      <c r="A66" s="12">
        <v>6</v>
      </c>
      <c r="B66" s="33" t="s">
        <v>585</v>
      </c>
      <c r="C66" s="41">
        <v>206</v>
      </c>
      <c r="D66" s="36" t="s">
        <v>586</v>
      </c>
      <c r="E66" s="31"/>
      <c r="F66" s="31"/>
      <c r="G66" s="31"/>
      <c r="H66" s="31"/>
      <c r="I66" s="44"/>
      <c r="J66" s="31"/>
      <c r="K66" s="31"/>
      <c r="L66" s="31"/>
      <c r="M66" s="43"/>
      <c r="N66" s="43"/>
      <c r="O66" s="22">
        <f t="shared" si="0"/>
        <v>0</v>
      </c>
      <c r="P66" s="31">
        <v>0</v>
      </c>
      <c r="Q66" s="31">
        <v>0</v>
      </c>
      <c r="R66" s="22">
        <f t="shared" si="2"/>
        <v>0</v>
      </c>
      <c r="S66" s="31">
        <v>0</v>
      </c>
      <c r="T66" s="31">
        <v>0</v>
      </c>
      <c r="U66" s="31">
        <v>0</v>
      </c>
      <c r="V66" s="31">
        <v>0</v>
      </c>
    </row>
    <row r="67" spans="1:22" s="19" customFormat="1" ht="131.25" x14ac:dyDescent="0.3">
      <c r="A67" s="12">
        <v>7</v>
      </c>
      <c r="B67" s="33" t="s">
        <v>587</v>
      </c>
      <c r="C67" s="41">
        <v>207</v>
      </c>
      <c r="D67" s="36" t="s">
        <v>588</v>
      </c>
      <c r="E67" s="31"/>
      <c r="F67" s="31"/>
      <c r="G67" s="31"/>
      <c r="H67" s="31"/>
      <c r="I67" s="35" t="s">
        <v>102</v>
      </c>
      <c r="J67" s="31"/>
      <c r="K67" s="31"/>
      <c r="L67" s="31"/>
      <c r="M67" s="43"/>
      <c r="N67" s="43"/>
      <c r="O67" s="22">
        <f t="shared" si="0"/>
        <v>0</v>
      </c>
      <c r="P67" s="31">
        <v>0</v>
      </c>
      <c r="Q67" s="31">
        <v>0</v>
      </c>
      <c r="R67" s="22">
        <f t="shared" si="2"/>
        <v>0</v>
      </c>
      <c r="S67" s="31">
        <v>0</v>
      </c>
      <c r="T67" s="31">
        <v>0</v>
      </c>
      <c r="U67" s="31">
        <v>0</v>
      </c>
      <c r="V67" s="31">
        <v>0</v>
      </c>
    </row>
    <row r="68" spans="1:22" s="19" customFormat="1" ht="131.25" x14ac:dyDescent="0.3">
      <c r="A68" s="12">
        <v>8</v>
      </c>
      <c r="B68" s="33" t="s">
        <v>589</v>
      </c>
      <c r="C68" s="41">
        <v>208</v>
      </c>
      <c r="D68" s="36" t="s">
        <v>590</v>
      </c>
      <c r="E68" s="31"/>
      <c r="F68" s="31"/>
      <c r="G68" s="31"/>
      <c r="H68" s="31"/>
      <c r="I68" s="44"/>
      <c r="J68" s="31"/>
      <c r="K68" s="31"/>
      <c r="L68" s="31"/>
      <c r="M68" s="43"/>
      <c r="N68" s="43"/>
      <c r="O68" s="22">
        <f t="shared" si="0"/>
        <v>0</v>
      </c>
      <c r="P68" s="31">
        <v>0</v>
      </c>
      <c r="Q68" s="31">
        <v>0</v>
      </c>
      <c r="R68" s="22">
        <f t="shared" si="2"/>
        <v>0</v>
      </c>
      <c r="S68" s="31">
        <v>0</v>
      </c>
      <c r="T68" s="31">
        <v>0</v>
      </c>
      <c r="U68" s="31">
        <v>0</v>
      </c>
      <c r="V68" s="31">
        <v>0</v>
      </c>
    </row>
    <row r="69" spans="1:22" s="19" customFormat="1" ht="187.5" x14ac:dyDescent="0.3">
      <c r="A69" s="12">
        <v>9</v>
      </c>
      <c r="B69" s="33" t="s">
        <v>310</v>
      </c>
      <c r="C69" s="41">
        <v>209</v>
      </c>
      <c r="D69" s="36" t="s">
        <v>311</v>
      </c>
      <c r="E69" s="31"/>
      <c r="F69" s="31"/>
      <c r="G69" s="31"/>
      <c r="H69" s="31"/>
      <c r="I69" s="42" t="s">
        <v>103</v>
      </c>
      <c r="J69" s="31"/>
      <c r="K69" s="31"/>
      <c r="L69" s="31"/>
      <c r="M69" s="43"/>
      <c r="N69" s="43"/>
      <c r="O69" s="22">
        <f t="shared" si="0"/>
        <v>0</v>
      </c>
      <c r="P69" s="31">
        <v>0</v>
      </c>
      <c r="Q69" s="31">
        <v>0</v>
      </c>
      <c r="R69" s="22">
        <f t="shared" si="2"/>
        <v>0</v>
      </c>
      <c r="S69" s="31">
        <v>0</v>
      </c>
      <c r="T69" s="31">
        <v>0</v>
      </c>
      <c r="U69" s="31">
        <v>0</v>
      </c>
      <c r="V69" s="31">
        <v>0</v>
      </c>
    </row>
    <row r="70" spans="1:22" s="19" customFormat="1" ht="150" x14ac:dyDescent="0.3">
      <c r="A70" s="12">
        <v>10</v>
      </c>
      <c r="B70" s="33" t="s">
        <v>312</v>
      </c>
      <c r="C70" s="41">
        <v>210</v>
      </c>
      <c r="D70" s="36" t="s">
        <v>313</v>
      </c>
      <c r="E70" s="31"/>
      <c r="F70" s="31"/>
      <c r="G70" s="31"/>
      <c r="H70" s="31"/>
      <c r="I70" s="42" t="s">
        <v>104</v>
      </c>
      <c r="J70" s="31"/>
      <c r="K70" s="31"/>
      <c r="L70" s="31"/>
      <c r="M70" s="43"/>
      <c r="N70" s="43"/>
      <c r="O70" s="22">
        <f t="shared" si="0"/>
        <v>0</v>
      </c>
      <c r="P70" s="31">
        <v>0</v>
      </c>
      <c r="Q70" s="31">
        <v>0</v>
      </c>
      <c r="R70" s="22">
        <f t="shared" si="2"/>
        <v>0</v>
      </c>
      <c r="S70" s="31">
        <v>0</v>
      </c>
      <c r="T70" s="31">
        <v>0</v>
      </c>
      <c r="U70" s="31">
        <v>0</v>
      </c>
      <c r="V70" s="31">
        <v>0</v>
      </c>
    </row>
    <row r="71" spans="1:22" s="19" customFormat="1" ht="187.5" x14ac:dyDescent="0.3">
      <c r="A71" s="12">
        <v>11</v>
      </c>
      <c r="B71" s="33" t="s">
        <v>314</v>
      </c>
      <c r="C71" s="41">
        <v>211</v>
      </c>
      <c r="D71" s="36" t="s">
        <v>315</v>
      </c>
      <c r="E71" s="31"/>
      <c r="F71" s="31"/>
      <c r="G71" s="31"/>
      <c r="H71" s="31"/>
      <c r="I71" s="45"/>
      <c r="J71" s="31"/>
      <c r="K71" s="31"/>
      <c r="L71" s="31"/>
      <c r="M71" s="43" t="s">
        <v>686</v>
      </c>
      <c r="N71" s="43" t="s">
        <v>688</v>
      </c>
      <c r="O71" s="22">
        <f t="shared" si="0"/>
        <v>2785.2</v>
      </c>
      <c r="P71" s="31">
        <v>2785.2</v>
      </c>
      <c r="Q71" s="31">
        <v>0</v>
      </c>
      <c r="R71" s="22">
        <f t="shared" si="2"/>
        <v>0</v>
      </c>
      <c r="S71" s="31">
        <v>0</v>
      </c>
      <c r="T71" s="31">
        <v>0</v>
      </c>
      <c r="U71" s="31">
        <v>0</v>
      </c>
      <c r="V71" s="31">
        <v>0</v>
      </c>
    </row>
    <row r="72" spans="1:22" s="19" customFormat="1" ht="156" customHeight="1" x14ac:dyDescent="0.3">
      <c r="A72" s="12">
        <v>12</v>
      </c>
      <c r="B72" s="46" t="s">
        <v>316</v>
      </c>
      <c r="C72" s="41">
        <v>212</v>
      </c>
      <c r="D72" s="36" t="s">
        <v>317</v>
      </c>
      <c r="E72" s="31"/>
      <c r="F72" s="31"/>
      <c r="G72" s="31"/>
      <c r="H72" s="31"/>
      <c r="I72" s="42" t="s">
        <v>105</v>
      </c>
      <c r="J72" s="31"/>
      <c r="K72" s="31"/>
      <c r="L72" s="31"/>
      <c r="M72" s="43"/>
      <c r="N72" s="43"/>
      <c r="O72" s="22">
        <f t="shared" si="0"/>
        <v>0</v>
      </c>
      <c r="P72" s="31">
        <v>0</v>
      </c>
      <c r="Q72" s="31">
        <v>0</v>
      </c>
      <c r="R72" s="22">
        <f t="shared" si="2"/>
        <v>0</v>
      </c>
      <c r="S72" s="31">
        <v>0</v>
      </c>
      <c r="T72" s="31">
        <v>0</v>
      </c>
      <c r="U72" s="31">
        <v>0</v>
      </c>
      <c r="V72" s="31">
        <v>0</v>
      </c>
    </row>
    <row r="73" spans="1:22" s="19" customFormat="1" ht="131.25" x14ac:dyDescent="0.3">
      <c r="A73" s="12">
        <v>13</v>
      </c>
      <c r="B73" s="33" t="s">
        <v>318</v>
      </c>
      <c r="C73" s="41">
        <v>213</v>
      </c>
      <c r="D73" s="36" t="s">
        <v>319</v>
      </c>
      <c r="E73" s="31"/>
      <c r="F73" s="31"/>
      <c r="G73" s="31"/>
      <c r="H73" s="31"/>
      <c r="I73" s="42" t="s">
        <v>106</v>
      </c>
      <c r="J73" s="31"/>
      <c r="K73" s="31"/>
      <c r="L73" s="31"/>
      <c r="M73" s="43"/>
      <c r="N73" s="43"/>
      <c r="O73" s="22">
        <f t="shared" si="0"/>
        <v>0</v>
      </c>
      <c r="P73" s="31">
        <v>0</v>
      </c>
      <c r="Q73" s="31">
        <v>0</v>
      </c>
      <c r="R73" s="22">
        <f t="shared" si="2"/>
        <v>0</v>
      </c>
      <c r="S73" s="31">
        <v>0</v>
      </c>
      <c r="T73" s="31">
        <v>0</v>
      </c>
      <c r="U73" s="31">
        <v>0</v>
      </c>
      <c r="V73" s="31">
        <v>0</v>
      </c>
    </row>
    <row r="74" spans="1:22" s="19" customFormat="1" ht="262.5" x14ac:dyDescent="0.3">
      <c r="A74" s="12">
        <v>14</v>
      </c>
      <c r="B74" s="33" t="s">
        <v>320</v>
      </c>
      <c r="C74" s="41">
        <v>214</v>
      </c>
      <c r="D74" s="36" t="s">
        <v>321</v>
      </c>
      <c r="E74" s="31"/>
      <c r="F74" s="31"/>
      <c r="G74" s="31"/>
      <c r="H74" s="31"/>
      <c r="I74" s="35" t="s">
        <v>107</v>
      </c>
      <c r="J74" s="31"/>
      <c r="K74" s="31"/>
      <c r="L74" s="31"/>
      <c r="M74" s="43"/>
      <c r="N74" s="43"/>
      <c r="O74" s="22">
        <f t="shared" si="0"/>
        <v>0</v>
      </c>
      <c r="P74" s="31">
        <v>0</v>
      </c>
      <c r="Q74" s="31">
        <v>0</v>
      </c>
      <c r="R74" s="22">
        <f t="shared" si="2"/>
        <v>0</v>
      </c>
      <c r="S74" s="31">
        <v>0</v>
      </c>
      <c r="T74" s="31">
        <v>0</v>
      </c>
      <c r="U74" s="31">
        <v>0</v>
      </c>
      <c r="V74" s="31">
        <v>0</v>
      </c>
    </row>
    <row r="75" spans="1:22" s="19" customFormat="1" ht="225" x14ac:dyDescent="0.3">
      <c r="A75" s="12">
        <v>15</v>
      </c>
      <c r="B75" s="33" t="s">
        <v>322</v>
      </c>
      <c r="C75" s="41">
        <v>215</v>
      </c>
      <c r="D75" s="36" t="s">
        <v>323</v>
      </c>
      <c r="E75" s="31"/>
      <c r="F75" s="31"/>
      <c r="G75" s="31"/>
      <c r="H75" s="31"/>
      <c r="I75" s="42" t="s">
        <v>108</v>
      </c>
      <c r="J75" s="31"/>
      <c r="K75" s="31"/>
      <c r="L75" s="31"/>
      <c r="M75" s="43"/>
      <c r="N75" s="43"/>
      <c r="O75" s="22">
        <f t="shared" si="0"/>
        <v>0</v>
      </c>
      <c r="P75" s="31">
        <v>0</v>
      </c>
      <c r="Q75" s="31">
        <v>0</v>
      </c>
      <c r="R75" s="22">
        <f t="shared" si="2"/>
        <v>0</v>
      </c>
      <c r="S75" s="31">
        <v>0</v>
      </c>
      <c r="T75" s="31">
        <v>0</v>
      </c>
      <c r="U75" s="31">
        <v>0</v>
      </c>
      <c r="V75" s="31">
        <v>0</v>
      </c>
    </row>
    <row r="76" spans="1:22" s="19" customFormat="1" ht="131.25" x14ac:dyDescent="0.3">
      <c r="A76" s="12">
        <v>16</v>
      </c>
      <c r="B76" s="33" t="s">
        <v>324</v>
      </c>
      <c r="C76" s="41">
        <v>216</v>
      </c>
      <c r="D76" s="36" t="s">
        <v>325</v>
      </c>
      <c r="E76" s="31"/>
      <c r="F76" s="31"/>
      <c r="G76" s="31"/>
      <c r="H76" s="31"/>
      <c r="I76" s="42" t="s">
        <v>109</v>
      </c>
      <c r="J76" s="31"/>
      <c r="K76" s="31"/>
      <c r="L76" s="31"/>
      <c r="M76" s="43"/>
      <c r="N76" s="43"/>
      <c r="O76" s="22">
        <f t="shared" si="0"/>
        <v>0</v>
      </c>
      <c r="P76" s="31">
        <v>0</v>
      </c>
      <c r="Q76" s="31">
        <v>0</v>
      </c>
      <c r="R76" s="22">
        <f t="shared" si="2"/>
        <v>0</v>
      </c>
      <c r="S76" s="31">
        <v>0</v>
      </c>
      <c r="T76" s="31">
        <v>0</v>
      </c>
      <c r="U76" s="31">
        <v>0</v>
      </c>
      <c r="V76" s="31">
        <v>0</v>
      </c>
    </row>
    <row r="77" spans="1:22" s="19" customFormat="1" ht="112.5" x14ac:dyDescent="0.3">
      <c r="A77" s="12">
        <v>17</v>
      </c>
      <c r="B77" s="33" t="s">
        <v>110</v>
      </c>
      <c r="C77" s="41">
        <v>217</v>
      </c>
      <c r="D77" s="36"/>
      <c r="E77" s="31"/>
      <c r="F77" s="31"/>
      <c r="G77" s="31"/>
      <c r="H77" s="31"/>
      <c r="I77" s="42" t="s">
        <v>111</v>
      </c>
      <c r="J77" s="31"/>
      <c r="K77" s="31"/>
      <c r="L77" s="31"/>
      <c r="M77" s="43"/>
      <c r="N77" s="43"/>
      <c r="O77" s="22">
        <f t="shared" si="0"/>
        <v>0</v>
      </c>
      <c r="P77" s="31">
        <v>0</v>
      </c>
      <c r="Q77" s="31">
        <v>0</v>
      </c>
      <c r="R77" s="22">
        <f t="shared" si="2"/>
        <v>0</v>
      </c>
      <c r="S77" s="31">
        <v>0</v>
      </c>
      <c r="T77" s="31">
        <v>0</v>
      </c>
      <c r="U77" s="31">
        <v>0</v>
      </c>
      <c r="V77" s="31">
        <v>0</v>
      </c>
    </row>
    <row r="78" spans="1:22" s="19" customFormat="1" ht="150" x14ac:dyDescent="0.3">
      <c r="A78" s="12">
        <v>18</v>
      </c>
      <c r="B78" s="33" t="s">
        <v>112</v>
      </c>
      <c r="C78" s="41">
        <v>218</v>
      </c>
      <c r="D78" s="36"/>
      <c r="E78" s="31"/>
      <c r="F78" s="31"/>
      <c r="G78" s="31"/>
      <c r="H78" s="31"/>
      <c r="I78" s="42" t="s">
        <v>113</v>
      </c>
      <c r="J78" s="31"/>
      <c r="K78" s="31"/>
      <c r="L78" s="31"/>
      <c r="M78" s="43"/>
      <c r="N78" s="43"/>
      <c r="O78" s="22">
        <f t="shared" si="0"/>
        <v>0</v>
      </c>
      <c r="P78" s="31">
        <v>0</v>
      </c>
      <c r="Q78" s="31">
        <v>0</v>
      </c>
      <c r="R78" s="22">
        <f t="shared" si="2"/>
        <v>0</v>
      </c>
      <c r="S78" s="31">
        <v>0</v>
      </c>
      <c r="T78" s="31">
        <v>0</v>
      </c>
      <c r="U78" s="31">
        <v>0</v>
      </c>
      <c r="V78" s="31">
        <v>0</v>
      </c>
    </row>
    <row r="79" spans="1:22" s="19" customFormat="1" ht="112.5" x14ac:dyDescent="0.3">
      <c r="A79" s="12">
        <v>19</v>
      </c>
      <c r="B79" s="33" t="s">
        <v>114</v>
      </c>
      <c r="C79" s="41">
        <v>219</v>
      </c>
      <c r="D79" s="36"/>
      <c r="E79" s="31"/>
      <c r="F79" s="31"/>
      <c r="G79" s="31"/>
      <c r="H79" s="31"/>
      <c r="I79" s="42" t="s">
        <v>115</v>
      </c>
      <c r="J79" s="31"/>
      <c r="K79" s="31"/>
      <c r="L79" s="31"/>
      <c r="M79" s="43"/>
      <c r="N79" s="43"/>
      <c r="O79" s="22">
        <f t="shared" si="0"/>
        <v>0</v>
      </c>
      <c r="P79" s="31">
        <v>0</v>
      </c>
      <c r="Q79" s="31">
        <v>0</v>
      </c>
      <c r="R79" s="22">
        <f t="shared" si="2"/>
        <v>0</v>
      </c>
      <c r="S79" s="31">
        <v>0</v>
      </c>
      <c r="T79" s="31">
        <v>0</v>
      </c>
      <c r="U79" s="31">
        <v>0</v>
      </c>
      <c r="V79" s="31">
        <v>0</v>
      </c>
    </row>
    <row r="80" spans="1:22" s="19" customFormat="1" ht="112.5" x14ac:dyDescent="0.3">
      <c r="A80" s="12">
        <v>20</v>
      </c>
      <c r="B80" s="33" t="s">
        <v>116</v>
      </c>
      <c r="C80" s="41">
        <v>220</v>
      </c>
      <c r="D80" s="36"/>
      <c r="E80" s="31"/>
      <c r="F80" s="31"/>
      <c r="G80" s="31"/>
      <c r="H80" s="31"/>
      <c r="I80" s="42" t="s">
        <v>117</v>
      </c>
      <c r="J80" s="31"/>
      <c r="K80" s="31"/>
      <c r="L80" s="31"/>
      <c r="M80" s="43"/>
      <c r="N80" s="43"/>
      <c r="O80" s="22">
        <f t="shared" si="0"/>
        <v>0</v>
      </c>
      <c r="P80" s="31">
        <v>0</v>
      </c>
      <c r="Q80" s="31">
        <v>0</v>
      </c>
      <c r="R80" s="22">
        <f t="shared" si="2"/>
        <v>0</v>
      </c>
      <c r="S80" s="31">
        <v>0</v>
      </c>
      <c r="T80" s="31">
        <v>0</v>
      </c>
      <c r="U80" s="31">
        <v>0</v>
      </c>
      <c r="V80" s="31">
        <v>0</v>
      </c>
    </row>
    <row r="81" spans="1:22" s="19" customFormat="1" ht="112.5" x14ac:dyDescent="0.3">
      <c r="A81" s="12">
        <v>21</v>
      </c>
      <c r="B81" s="33" t="s">
        <v>118</v>
      </c>
      <c r="C81" s="41">
        <v>221</v>
      </c>
      <c r="D81" s="36"/>
      <c r="E81" s="31"/>
      <c r="F81" s="31"/>
      <c r="G81" s="31"/>
      <c r="H81" s="31"/>
      <c r="I81" s="42" t="s">
        <v>119</v>
      </c>
      <c r="J81" s="31"/>
      <c r="K81" s="31"/>
      <c r="L81" s="31"/>
      <c r="M81" s="43"/>
      <c r="N81" s="43"/>
      <c r="O81" s="22">
        <f t="shared" si="0"/>
        <v>0</v>
      </c>
      <c r="P81" s="31">
        <v>0</v>
      </c>
      <c r="Q81" s="31">
        <v>0</v>
      </c>
      <c r="R81" s="22">
        <f t="shared" si="2"/>
        <v>0</v>
      </c>
      <c r="S81" s="31">
        <v>0</v>
      </c>
      <c r="T81" s="31">
        <v>0</v>
      </c>
      <c r="U81" s="31">
        <v>0</v>
      </c>
      <c r="V81" s="31">
        <v>0</v>
      </c>
    </row>
    <row r="82" spans="1:22" s="19" customFormat="1" ht="187.5" x14ac:dyDescent="0.3">
      <c r="A82" s="12">
        <v>22</v>
      </c>
      <c r="B82" s="47" t="s">
        <v>120</v>
      </c>
      <c r="C82" s="48">
        <v>222</v>
      </c>
      <c r="D82" s="36" t="s">
        <v>451</v>
      </c>
      <c r="E82" s="31"/>
      <c r="F82" s="31"/>
      <c r="G82" s="31"/>
      <c r="H82" s="31"/>
      <c r="I82" s="42" t="s">
        <v>121</v>
      </c>
      <c r="J82" s="31"/>
      <c r="K82" s="31"/>
      <c r="L82" s="31"/>
      <c r="M82" s="43" t="s">
        <v>683</v>
      </c>
      <c r="N82" s="43" t="s">
        <v>680</v>
      </c>
      <c r="O82" s="22">
        <f>P82+Q82+R82+V82</f>
        <v>9127.6</v>
      </c>
      <c r="P82" s="31">
        <v>410.4</v>
      </c>
      <c r="Q82" s="31">
        <v>0</v>
      </c>
      <c r="R82" s="22">
        <f t="shared" si="2"/>
        <v>0</v>
      </c>
      <c r="S82" s="31">
        <v>0</v>
      </c>
      <c r="T82" s="31"/>
      <c r="U82" s="31">
        <v>0</v>
      </c>
      <c r="V82" s="31">
        <v>8717.2000000000007</v>
      </c>
    </row>
    <row r="83" spans="1:22" s="19" customFormat="1" ht="18.75" x14ac:dyDescent="0.3">
      <c r="A83" s="12">
        <v>23</v>
      </c>
      <c r="B83" s="33"/>
      <c r="C83" s="41">
        <v>223</v>
      </c>
      <c r="D83" s="36"/>
      <c r="E83" s="31"/>
      <c r="F83" s="31"/>
      <c r="G83" s="31"/>
      <c r="H83" s="31"/>
      <c r="I83" s="31"/>
      <c r="J83" s="31"/>
      <c r="K83" s="31"/>
      <c r="L83" s="31"/>
      <c r="M83" s="43"/>
      <c r="N83" s="43"/>
      <c r="O83" s="22">
        <f t="shared" ref="O83:O146" si="4">P83+Q83+R83+V83</f>
        <v>0</v>
      </c>
      <c r="P83" s="31"/>
      <c r="Q83" s="31"/>
      <c r="R83" s="22">
        <f t="shared" si="2"/>
        <v>0</v>
      </c>
      <c r="S83" s="31"/>
      <c r="T83" s="31"/>
      <c r="U83" s="31"/>
      <c r="V83" s="31"/>
    </row>
    <row r="84" spans="1:22" s="19" customFormat="1" ht="18.75" x14ac:dyDescent="0.3">
      <c r="A84" s="12" t="s">
        <v>326</v>
      </c>
      <c r="B84" s="33"/>
      <c r="C84" s="41" t="s">
        <v>326</v>
      </c>
      <c r="D84" s="36"/>
      <c r="E84" s="31"/>
      <c r="F84" s="31"/>
      <c r="G84" s="31"/>
      <c r="H84" s="31"/>
      <c r="I84" s="31"/>
      <c r="J84" s="31"/>
      <c r="K84" s="31"/>
      <c r="L84" s="31"/>
      <c r="M84" s="43"/>
      <c r="N84" s="43"/>
      <c r="O84" s="22">
        <f t="shared" si="4"/>
        <v>0</v>
      </c>
      <c r="P84" s="31"/>
      <c r="Q84" s="31"/>
      <c r="R84" s="22">
        <f t="shared" ref="R84:R147" si="5">T84+U84+S84</f>
        <v>0</v>
      </c>
      <c r="S84" s="31"/>
      <c r="T84" s="31"/>
      <c r="U84" s="31"/>
      <c r="V84" s="31"/>
    </row>
    <row r="85" spans="1:22" s="19" customFormat="1" ht="18.75" x14ac:dyDescent="0.3">
      <c r="A85" s="38"/>
      <c r="B85" s="39"/>
      <c r="C85" s="39">
        <v>300</v>
      </c>
      <c r="D85" s="92" t="s">
        <v>327</v>
      </c>
      <c r="E85" s="92"/>
      <c r="F85" s="92"/>
      <c r="G85" s="92"/>
      <c r="H85" s="92"/>
      <c r="I85" s="92"/>
      <c r="J85" s="92"/>
      <c r="K85" s="92"/>
      <c r="L85" s="92"/>
      <c r="M85" s="92"/>
      <c r="N85" s="92"/>
      <c r="O85" s="22">
        <f t="shared" si="4"/>
        <v>26312.7</v>
      </c>
      <c r="P85" s="39">
        <f t="shared" ref="P85:V85" si="6">SUM(P86:P99)</f>
        <v>25333.7</v>
      </c>
      <c r="Q85" s="39">
        <f t="shared" si="6"/>
        <v>0</v>
      </c>
      <c r="R85" s="22">
        <f t="shared" si="5"/>
        <v>979</v>
      </c>
      <c r="S85" s="39">
        <f t="shared" si="6"/>
        <v>0</v>
      </c>
      <c r="T85" s="39">
        <f t="shared" si="6"/>
        <v>0</v>
      </c>
      <c r="U85" s="39">
        <f t="shared" si="6"/>
        <v>979</v>
      </c>
      <c r="V85" s="39">
        <f t="shared" si="6"/>
        <v>0</v>
      </c>
    </row>
    <row r="86" spans="1:22" s="19" customFormat="1" ht="37.5" x14ac:dyDescent="0.3">
      <c r="A86" s="12">
        <v>1</v>
      </c>
      <c r="B86" s="33" t="s">
        <v>328</v>
      </c>
      <c r="C86" s="41">
        <v>301</v>
      </c>
      <c r="D86" s="36"/>
      <c r="E86" s="31"/>
      <c r="F86" s="31"/>
      <c r="G86" s="31"/>
      <c r="H86" s="31"/>
      <c r="I86" s="31"/>
      <c r="J86" s="31"/>
      <c r="K86" s="31"/>
      <c r="L86" s="31"/>
      <c r="M86" s="43" t="s">
        <v>681</v>
      </c>
      <c r="N86" s="43" t="s">
        <v>122</v>
      </c>
      <c r="O86" s="22">
        <f t="shared" si="4"/>
        <v>24795.7</v>
      </c>
      <c r="P86" s="31">
        <v>23816.7</v>
      </c>
      <c r="Q86" s="31">
        <v>0</v>
      </c>
      <c r="R86" s="22">
        <f t="shared" si="5"/>
        <v>979</v>
      </c>
      <c r="S86" s="31">
        <v>0</v>
      </c>
      <c r="T86" s="31">
        <v>0</v>
      </c>
      <c r="U86" s="31">
        <v>979</v>
      </c>
      <c r="V86" s="31">
        <v>0</v>
      </c>
    </row>
    <row r="87" spans="1:22" s="19" customFormat="1" ht="18.75" x14ac:dyDescent="0.3">
      <c r="A87" s="12">
        <v>2</v>
      </c>
      <c r="B87" s="33" t="s">
        <v>329</v>
      </c>
      <c r="C87" s="41">
        <v>302</v>
      </c>
      <c r="D87" s="36"/>
      <c r="E87" s="31"/>
      <c r="F87" s="31"/>
      <c r="G87" s="31"/>
      <c r="H87" s="31"/>
      <c r="I87" s="31"/>
      <c r="J87" s="31"/>
      <c r="K87" s="31"/>
      <c r="L87" s="31"/>
      <c r="M87" s="43" t="s">
        <v>682</v>
      </c>
      <c r="N87" s="43" t="s">
        <v>681</v>
      </c>
      <c r="O87" s="22">
        <f t="shared" si="4"/>
        <v>23.8</v>
      </c>
      <c r="P87" s="31">
        <v>23.8</v>
      </c>
      <c r="Q87" s="31">
        <v>0</v>
      </c>
      <c r="R87" s="22">
        <f t="shared" si="5"/>
        <v>0</v>
      </c>
      <c r="S87" s="31">
        <v>0</v>
      </c>
      <c r="T87" s="31">
        <v>0</v>
      </c>
      <c r="U87" s="31">
        <v>0</v>
      </c>
      <c r="V87" s="31">
        <v>0</v>
      </c>
    </row>
    <row r="88" spans="1:22" s="19" customFormat="1" ht="112.5" x14ac:dyDescent="0.3">
      <c r="A88" s="12">
        <v>3</v>
      </c>
      <c r="B88" s="33" t="s">
        <v>330</v>
      </c>
      <c r="C88" s="41">
        <v>303</v>
      </c>
      <c r="D88" s="36"/>
      <c r="E88" s="31"/>
      <c r="F88" s="31"/>
      <c r="G88" s="31"/>
      <c r="H88" s="31"/>
      <c r="I88" s="42" t="s">
        <v>123</v>
      </c>
      <c r="J88" s="44"/>
      <c r="K88" s="42" t="s">
        <v>124</v>
      </c>
      <c r="L88" s="31"/>
      <c r="M88" s="43"/>
      <c r="N88" s="43"/>
      <c r="O88" s="22">
        <f t="shared" si="4"/>
        <v>0</v>
      </c>
      <c r="P88" s="31">
        <v>0</v>
      </c>
      <c r="Q88" s="31">
        <v>0</v>
      </c>
      <c r="R88" s="22">
        <f t="shared" si="5"/>
        <v>0</v>
      </c>
      <c r="S88" s="31">
        <v>0</v>
      </c>
      <c r="T88" s="31">
        <v>0</v>
      </c>
      <c r="U88" s="31">
        <v>0</v>
      </c>
      <c r="V88" s="31">
        <v>0</v>
      </c>
    </row>
    <row r="89" spans="1:22" s="19" customFormat="1" ht="112.5" x14ac:dyDescent="0.3">
      <c r="A89" s="12">
        <v>4</v>
      </c>
      <c r="B89" s="33" t="s">
        <v>331</v>
      </c>
      <c r="C89" s="41">
        <v>304</v>
      </c>
      <c r="D89" s="36"/>
      <c r="E89" s="31"/>
      <c r="F89" s="31"/>
      <c r="G89" s="31"/>
      <c r="H89" s="31"/>
      <c r="I89" s="42" t="s">
        <v>125</v>
      </c>
      <c r="J89" s="42" t="s">
        <v>126</v>
      </c>
      <c r="K89" s="44"/>
      <c r="L89" s="31"/>
      <c r="M89" s="43" t="s">
        <v>683</v>
      </c>
      <c r="N89" s="43" t="s">
        <v>681</v>
      </c>
      <c r="O89" s="22">
        <f t="shared" si="4"/>
        <v>1299.4000000000001</v>
      </c>
      <c r="P89" s="31">
        <v>1299.4000000000001</v>
      </c>
      <c r="Q89" s="31">
        <v>0</v>
      </c>
      <c r="R89" s="22">
        <f t="shared" si="5"/>
        <v>0</v>
      </c>
      <c r="S89" s="31">
        <v>0</v>
      </c>
      <c r="T89" s="31">
        <v>0</v>
      </c>
      <c r="U89" s="31">
        <v>0</v>
      </c>
      <c r="V89" s="31">
        <v>0</v>
      </c>
    </row>
    <row r="90" spans="1:22" s="19" customFormat="1" ht="18.75" x14ac:dyDescent="0.3">
      <c r="A90" s="12">
        <v>5</v>
      </c>
      <c r="B90" s="33" t="s">
        <v>332</v>
      </c>
      <c r="C90" s="41"/>
      <c r="D90" s="36"/>
      <c r="E90" s="31"/>
      <c r="F90" s="31"/>
      <c r="G90" s="31"/>
      <c r="H90" s="31"/>
      <c r="I90" s="31"/>
      <c r="J90" s="31"/>
      <c r="K90" s="44"/>
      <c r="L90" s="31"/>
      <c r="M90" s="43"/>
      <c r="N90" s="43"/>
      <c r="O90" s="22">
        <f t="shared" si="4"/>
        <v>0</v>
      </c>
      <c r="P90" s="31">
        <v>0</v>
      </c>
      <c r="Q90" s="31">
        <v>0</v>
      </c>
      <c r="R90" s="22">
        <f t="shared" si="5"/>
        <v>0</v>
      </c>
      <c r="S90" s="31">
        <v>0</v>
      </c>
      <c r="T90" s="31">
        <v>0</v>
      </c>
      <c r="U90" s="31">
        <v>0</v>
      </c>
      <c r="V90" s="31">
        <v>0</v>
      </c>
    </row>
    <row r="91" spans="1:22" s="19" customFormat="1" ht="37.5" x14ac:dyDescent="0.3">
      <c r="A91" s="12">
        <v>6</v>
      </c>
      <c r="B91" s="33" t="s">
        <v>333</v>
      </c>
      <c r="C91" s="41">
        <v>306</v>
      </c>
      <c r="D91" s="36"/>
      <c r="E91" s="31"/>
      <c r="F91" s="31"/>
      <c r="G91" s="31"/>
      <c r="H91" s="31"/>
      <c r="I91" s="31"/>
      <c r="J91" s="31"/>
      <c r="K91" s="44"/>
      <c r="L91" s="31"/>
      <c r="M91" s="43"/>
      <c r="N91" s="43"/>
      <c r="O91" s="22">
        <f t="shared" si="4"/>
        <v>0</v>
      </c>
      <c r="P91" s="31">
        <v>0</v>
      </c>
      <c r="Q91" s="31">
        <v>0</v>
      </c>
      <c r="R91" s="22">
        <f t="shared" si="5"/>
        <v>0</v>
      </c>
      <c r="S91" s="31">
        <v>0</v>
      </c>
      <c r="T91" s="31">
        <v>0</v>
      </c>
      <c r="U91" s="31">
        <v>0</v>
      </c>
      <c r="V91" s="31">
        <v>0</v>
      </c>
    </row>
    <row r="92" spans="1:22" s="19" customFormat="1" ht="150" x14ac:dyDescent="0.3">
      <c r="A92" s="12">
        <v>7</v>
      </c>
      <c r="B92" s="33" t="s">
        <v>127</v>
      </c>
      <c r="C92" s="41">
        <v>307</v>
      </c>
      <c r="D92" s="36"/>
      <c r="E92" s="31"/>
      <c r="F92" s="31"/>
      <c r="G92" s="31"/>
      <c r="H92" s="31"/>
      <c r="I92" s="31"/>
      <c r="J92" s="31"/>
      <c r="K92" s="44"/>
      <c r="L92" s="31"/>
      <c r="M92" s="43"/>
      <c r="N92" s="43"/>
      <c r="O92" s="22">
        <f t="shared" si="4"/>
        <v>0</v>
      </c>
      <c r="P92" s="31">
        <v>0</v>
      </c>
      <c r="Q92" s="31">
        <v>0</v>
      </c>
      <c r="R92" s="22">
        <f t="shared" si="5"/>
        <v>0</v>
      </c>
      <c r="S92" s="31">
        <v>0</v>
      </c>
      <c r="T92" s="31">
        <v>0</v>
      </c>
      <c r="U92" s="31">
        <v>0</v>
      </c>
      <c r="V92" s="31">
        <v>0</v>
      </c>
    </row>
    <row r="93" spans="1:22" s="19" customFormat="1" ht="37.5" x14ac:dyDescent="0.3">
      <c r="A93" s="12">
        <v>8</v>
      </c>
      <c r="B93" s="47" t="s">
        <v>263</v>
      </c>
      <c r="C93" s="41">
        <v>308</v>
      </c>
      <c r="D93" s="36"/>
      <c r="E93" s="31"/>
      <c r="F93" s="31"/>
      <c r="G93" s="31"/>
      <c r="H93" s="31"/>
      <c r="I93" s="31"/>
      <c r="J93" s="31"/>
      <c r="K93" s="44"/>
      <c r="L93" s="31"/>
      <c r="M93" s="43" t="s">
        <v>681</v>
      </c>
      <c r="N93" s="43" t="s">
        <v>682</v>
      </c>
      <c r="O93" s="22">
        <f t="shared" si="4"/>
        <v>70</v>
      </c>
      <c r="P93" s="31">
        <v>70</v>
      </c>
      <c r="Q93" s="31">
        <v>0</v>
      </c>
      <c r="R93" s="22">
        <f t="shared" si="5"/>
        <v>0</v>
      </c>
      <c r="S93" s="31">
        <v>0</v>
      </c>
      <c r="T93" s="31">
        <v>0</v>
      </c>
      <c r="U93" s="31">
        <v>0</v>
      </c>
      <c r="V93" s="31">
        <v>0</v>
      </c>
    </row>
    <row r="94" spans="1:22" s="19" customFormat="1" ht="75" x14ac:dyDescent="0.3">
      <c r="A94" s="12">
        <v>9</v>
      </c>
      <c r="B94" s="33" t="s">
        <v>128</v>
      </c>
      <c r="C94" s="41">
        <v>309</v>
      </c>
      <c r="D94" s="36"/>
      <c r="E94" s="31"/>
      <c r="F94" s="31"/>
      <c r="G94" s="31"/>
      <c r="H94" s="31"/>
      <c r="I94" s="31"/>
      <c r="J94" s="31"/>
      <c r="K94" s="42" t="s">
        <v>129</v>
      </c>
      <c r="L94" s="31"/>
      <c r="M94" s="43" t="s">
        <v>686</v>
      </c>
      <c r="N94" s="43" t="s">
        <v>683</v>
      </c>
      <c r="O94" s="22">
        <f t="shared" si="4"/>
        <v>123.8</v>
      </c>
      <c r="P94" s="31">
        <v>123.8</v>
      </c>
      <c r="Q94" s="31">
        <v>0</v>
      </c>
      <c r="R94" s="22">
        <f t="shared" si="5"/>
        <v>0</v>
      </c>
      <c r="S94" s="31">
        <v>0</v>
      </c>
      <c r="T94" s="31">
        <v>0</v>
      </c>
      <c r="U94" s="31">
        <v>0</v>
      </c>
      <c r="V94" s="31">
        <v>0</v>
      </c>
    </row>
    <row r="95" spans="1:22" s="19" customFormat="1" ht="201" customHeight="1" x14ac:dyDescent="0.3">
      <c r="A95" s="12">
        <v>10</v>
      </c>
      <c r="B95" s="47"/>
      <c r="C95" s="48">
        <v>310</v>
      </c>
      <c r="D95" s="36"/>
      <c r="E95" s="31"/>
      <c r="F95" s="31"/>
      <c r="G95" s="31"/>
      <c r="H95" s="31"/>
      <c r="I95" s="42"/>
      <c r="J95" s="31"/>
      <c r="K95" s="31"/>
      <c r="L95" s="31"/>
      <c r="M95" s="43"/>
      <c r="N95" s="43"/>
      <c r="O95" s="22"/>
      <c r="P95" s="31"/>
      <c r="Q95" s="31"/>
      <c r="R95" s="22"/>
      <c r="S95" s="31"/>
      <c r="T95" s="31"/>
      <c r="U95" s="31"/>
      <c r="V95" s="31"/>
    </row>
    <row r="96" spans="1:22" s="19" customFormat="1" ht="18.75" x14ac:dyDescent="0.3">
      <c r="A96" s="12">
        <v>11</v>
      </c>
      <c r="B96" s="33"/>
      <c r="C96" s="41">
        <v>311</v>
      </c>
      <c r="D96" s="36"/>
      <c r="E96" s="31"/>
      <c r="F96" s="31"/>
      <c r="G96" s="31"/>
      <c r="H96" s="31"/>
      <c r="I96" s="31"/>
      <c r="J96" s="31"/>
      <c r="K96" s="31"/>
      <c r="L96" s="31"/>
      <c r="M96" s="43"/>
      <c r="N96" s="43"/>
      <c r="O96" s="22">
        <f t="shared" si="4"/>
        <v>0</v>
      </c>
      <c r="P96" s="31"/>
      <c r="Q96" s="31"/>
      <c r="R96" s="22">
        <f t="shared" si="5"/>
        <v>0</v>
      </c>
      <c r="S96" s="31"/>
      <c r="T96" s="31"/>
      <c r="U96" s="31"/>
      <c r="V96" s="31"/>
    </row>
    <row r="97" spans="1:22" s="19" customFormat="1" ht="18.75" x14ac:dyDescent="0.3">
      <c r="A97" s="12">
        <v>12</v>
      </c>
      <c r="B97" s="33"/>
      <c r="C97" s="41">
        <v>312</v>
      </c>
      <c r="D97" s="36"/>
      <c r="E97" s="31"/>
      <c r="F97" s="31"/>
      <c r="G97" s="31"/>
      <c r="H97" s="31"/>
      <c r="I97" s="31"/>
      <c r="J97" s="31"/>
      <c r="K97" s="31"/>
      <c r="L97" s="31"/>
      <c r="M97" s="43"/>
      <c r="N97" s="43"/>
      <c r="O97" s="22">
        <f t="shared" si="4"/>
        <v>0</v>
      </c>
      <c r="P97" s="31"/>
      <c r="Q97" s="31"/>
      <c r="R97" s="22">
        <f t="shared" si="5"/>
        <v>0</v>
      </c>
      <c r="S97" s="31"/>
      <c r="T97" s="31"/>
      <c r="U97" s="31"/>
      <c r="V97" s="31"/>
    </row>
    <row r="98" spans="1:22" s="19" customFormat="1" ht="18.75" x14ac:dyDescent="0.3">
      <c r="A98" s="12">
        <v>13</v>
      </c>
      <c r="B98" s="33"/>
      <c r="C98" s="41">
        <v>313</v>
      </c>
      <c r="D98" s="36"/>
      <c r="E98" s="31"/>
      <c r="F98" s="31"/>
      <c r="G98" s="31"/>
      <c r="H98" s="31"/>
      <c r="I98" s="31"/>
      <c r="J98" s="31"/>
      <c r="K98" s="31"/>
      <c r="L98" s="31"/>
      <c r="M98" s="43"/>
      <c r="N98" s="43"/>
      <c r="O98" s="22">
        <f t="shared" si="4"/>
        <v>0</v>
      </c>
      <c r="P98" s="31"/>
      <c r="Q98" s="31"/>
      <c r="R98" s="22">
        <f t="shared" si="5"/>
        <v>0</v>
      </c>
      <c r="S98" s="31"/>
      <c r="T98" s="31"/>
      <c r="U98" s="31"/>
      <c r="V98" s="31"/>
    </row>
    <row r="99" spans="1:22" s="19" customFormat="1" ht="18.75" x14ac:dyDescent="0.3">
      <c r="A99" s="12" t="s">
        <v>326</v>
      </c>
      <c r="B99" s="33"/>
      <c r="C99" s="41" t="s">
        <v>326</v>
      </c>
      <c r="D99" s="36"/>
      <c r="E99" s="31"/>
      <c r="F99" s="31"/>
      <c r="G99" s="31"/>
      <c r="H99" s="31"/>
      <c r="I99" s="31"/>
      <c r="J99" s="31"/>
      <c r="K99" s="31"/>
      <c r="L99" s="31"/>
      <c r="M99" s="43"/>
      <c r="N99" s="43"/>
      <c r="O99" s="22">
        <f t="shared" si="4"/>
        <v>0</v>
      </c>
      <c r="P99" s="31"/>
      <c r="Q99" s="31"/>
      <c r="R99" s="22">
        <f t="shared" si="5"/>
        <v>0</v>
      </c>
      <c r="S99" s="31"/>
      <c r="T99" s="31"/>
      <c r="U99" s="31"/>
      <c r="V99" s="31"/>
    </row>
    <row r="100" spans="1:22" s="49" customFormat="1" ht="29.25" customHeight="1" x14ac:dyDescent="0.3">
      <c r="A100" s="20"/>
      <c r="B100" s="20"/>
      <c r="C100" s="20">
        <v>400</v>
      </c>
      <c r="D100" s="93" t="s">
        <v>721</v>
      </c>
      <c r="E100" s="93"/>
      <c r="F100" s="93"/>
      <c r="G100" s="93"/>
      <c r="H100" s="93"/>
      <c r="I100" s="93"/>
      <c r="J100" s="93"/>
      <c r="K100" s="93"/>
      <c r="L100" s="93"/>
      <c r="M100" s="93"/>
      <c r="N100" s="93"/>
      <c r="O100" s="22">
        <f t="shared" si="4"/>
        <v>0</v>
      </c>
      <c r="P100" s="20">
        <f t="shared" ref="P100:V100" si="7">SUM(P101:P121)</f>
        <v>0</v>
      </c>
      <c r="Q100" s="20">
        <f t="shared" si="7"/>
        <v>0</v>
      </c>
      <c r="R100" s="22">
        <f t="shared" si="5"/>
        <v>0</v>
      </c>
      <c r="S100" s="20">
        <f t="shared" si="7"/>
        <v>0</v>
      </c>
      <c r="T100" s="20">
        <f t="shared" si="7"/>
        <v>0</v>
      </c>
      <c r="U100" s="20">
        <f t="shared" si="7"/>
        <v>0</v>
      </c>
      <c r="V100" s="20">
        <f t="shared" si="7"/>
        <v>0</v>
      </c>
    </row>
    <row r="101" spans="1:22" s="19" customFormat="1" ht="131.25" x14ac:dyDescent="0.3">
      <c r="A101" s="12">
        <v>1</v>
      </c>
      <c r="B101" s="36" t="s">
        <v>130</v>
      </c>
      <c r="C101" s="50">
        <v>401</v>
      </c>
      <c r="D101" s="36" t="s">
        <v>131</v>
      </c>
      <c r="E101" s="31"/>
      <c r="F101" s="31"/>
      <c r="G101" s="31"/>
      <c r="H101" s="31"/>
      <c r="I101" s="42" t="s">
        <v>132</v>
      </c>
      <c r="J101" s="44"/>
      <c r="K101" s="31"/>
      <c r="L101" s="31"/>
      <c r="M101" s="43"/>
      <c r="N101" s="43"/>
      <c r="O101" s="22">
        <f t="shared" si="4"/>
        <v>0</v>
      </c>
      <c r="P101" s="31">
        <v>0</v>
      </c>
      <c r="Q101" s="31">
        <v>0</v>
      </c>
      <c r="R101" s="22">
        <f t="shared" si="5"/>
        <v>0</v>
      </c>
      <c r="S101" s="31">
        <v>0</v>
      </c>
      <c r="T101" s="31">
        <v>0</v>
      </c>
      <c r="U101" s="31">
        <v>0</v>
      </c>
      <c r="V101" s="31">
        <v>0</v>
      </c>
    </row>
    <row r="102" spans="1:22" s="19" customFormat="1" ht="131.25" x14ac:dyDescent="0.3">
      <c r="A102" s="12">
        <v>2</v>
      </c>
      <c r="B102" s="36" t="s">
        <v>133</v>
      </c>
      <c r="C102" s="50">
        <v>402</v>
      </c>
      <c r="D102" s="36" t="s">
        <v>134</v>
      </c>
      <c r="E102" s="31"/>
      <c r="F102" s="31"/>
      <c r="G102" s="31"/>
      <c r="H102" s="31"/>
      <c r="I102" s="42" t="s">
        <v>135</v>
      </c>
      <c r="J102" s="44"/>
      <c r="K102" s="31"/>
      <c r="L102" s="31"/>
      <c r="M102" s="43"/>
      <c r="N102" s="43"/>
      <c r="O102" s="22">
        <f t="shared" si="4"/>
        <v>0</v>
      </c>
      <c r="P102" s="31">
        <v>0</v>
      </c>
      <c r="Q102" s="31">
        <v>0</v>
      </c>
      <c r="R102" s="22">
        <f t="shared" si="5"/>
        <v>0</v>
      </c>
      <c r="S102" s="31">
        <v>0</v>
      </c>
      <c r="T102" s="31">
        <v>0</v>
      </c>
      <c r="U102" s="31">
        <v>0</v>
      </c>
      <c r="V102" s="31">
        <v>0</v>
      </c>
    </row>
    <row r="103" spans="1:22" s="19" customFormat="1" ht="131.25" x14ac:dyDescent="0.3">
      <c r="A103" s="12">
        <v>3</v>
      </c>
      <c r="B103" s="36" t="s">
        <v>136</v>
      </c>
      <c r="C103" s="50">
        <v>403</v>
      </c>
      <c r="D103" s="36" t="s">
        <v>137</v>
      </c>
      <c r="E103" s="31"/>
      <c r="F103" s="31"/>
      <c r="G103" s="31"/>
      <c r="H103" s="31"/>
      <c r="I103" s="42" t="s">
        <v>138</v>
      </c>
      <c r="J103" s="44"/>
      <c r="K103" s="31"/>
      <c r="L103" s="31"/>
      <c r="M103" s="43"/>
      <c r="N103" s="43"/>
      <c r="O103" s="22">
        <f t="shared" si="4"/>
        <v>0</v>
      </c>
      <c r="P103" s="31">
        <v>0</v>
      </c>
      <c r="Q103" s="31">
        <v>0</v>
      </c>
      <c r="R103" s="22">
        <f t="shared" si="5"/>
        <v>0</v>
      </c>
      <c r="S103" s="31">
        <v>0</v>
      </c>
      <c r="T103" s="31">
        <v>0</v>
      </c>
      <c r="U103" s="31">
        <v>0</v>
      </c>
      <c r="V103" s="31">
        <v>0</v>
      </c>
    </row>
    <row r="104" spans="1:22" s="19" customFormat="1" ht="131.25" x14ac:dyDescent="0.3">
      <c r="A104" s="12">
        <v>4</v>
      </c>
      <c r="B104" s="36" t="s">
        <v>139</v>
      </c>
      <c r="C104" s="50">
        <v>404</v>
      </c>
      <c r="D104" s="36" t="s">
        <v>140</v>
      </c>
      <c r="E104" s="31"/>
      <c r="F104" s="31"/>
      <c r="G104" s="31"/>
      <c r="H104" s="31"/>
      <c r="I104" s="42" t="s">
        <v>141</v>
      </c>
      <c r="J104" s="44"/>
      <c r="K104" s="31"/>
      <c r="L104" s="31"/>
      <c r="M104" s="43"/>
      <c r="N104" s="43"/>
      <c r="O104" s="22">
        <f t="shared" si="4"/>
        <v>0</v>
      </c>
      <c r="P104" s="31">
        <v>0</v>
      </c>
      <c r="Q104" s="31">
        <v>0</v>
      </c>
      <c r="R104" s="22">
        <f t="shared" si="5"/>
        <v>0</v>
      </c>
      <c r="S104" s="31">
        <v>0</v>
      </c>
      <c r="T104" s="31">
        <v>0</v>
      </c>
      <c r="U104" s="31">
        <v>0</v>
      </c>
      <c r="V104" s="31">
        <v>0</v>
      </c>
    </row>
    <row r="105" spans="1:22" s="19" customFormat="1" ht="131.25" x14ac:dyDescent="0.3">
      <c r="A105" s="12">
        <v>5</v>
      </c>
      <c r="B105" s="36" t="s">
        <v>142</v>
      </c>
      <c r="C105" s="50">
        <v>405</v>
      </c>
      <c r="D105" s="36" t="s">
        <v>143</v>
      </c>
      <c r="E105" s="31"/>
      <c r="F105" s="31"/>
      <c r="G105" s="31"/>
      <c r="H105" s="31"/>
      <c r="I105" s="42" t="s">
        <v>144</v>
      </c>
      <c r="J105" s="44"/>
      <c r="K105" s="31"/>
      <c r="L105" s="31"/>
      <c r="M105" s="43"/>
      <c r="N105" s="43"/>
      <c r="O105" s="22">
        <f t="shared" si="4"/>
        <v>0</v>
      </c>
      <c r="P105" s="31">
        <v>0</v>
      </c>
      <c r="Q105" s="31">
        <v>0</v>
      </c>
      <c r="R105" s="22">
        <f t="shared" si="5"/>
        <v>0</v>
      </c>
      <c r="S105" s="31">
        <v>0</v>
      </c>
      <c r="T105" s="31">
        <v>0</v>
      </c>
      <c r="U105" s="31">
        <v>0</v>
      </c>
      <c r="V105" s="31">
        <v>0</v>
      </c>
    </row>
    <row r="106" spans="1:22" s="19" customFormat="1" ht="131.25" x14ac:dyDescent="0.3">
      <c r="A106" s="12">
        <v>6</v>
      </c>
      <c r="B106" s="36" t="s">
        <v>145</v>
      </c>
      <c r="C106" s="50">
        <v>406</v>
      </c>
      <c r="D106" s="36" t="s">
        <v>146</v>
      </c>
      <c r="E106" s="31"/>
      <c r="F106" s="31"/>
      <c r="G106" s="31"/>
      <c r="H106" s="31"/>
      <c r="I106" s="42" t="s">
        <v>147</v>
      </c>
      <c r="J106" s="44"/>
      <c r="K106" s="42" t="s">
        <v>148</v>
      </c>
      <c r="L106" s="31"/>
      <c r="M106" s="43"/>
      <c r="N106" s="43"/>
      <c r="O106" s="22">
        <f t="shared" si="4"/>
        <v>0</v>
      </c>
      <c r="P106" s="31">
        <v>0</v>
      </c>
      <c r="Q106" s="31">
        <v>0</v>
      </c>
      <c r="R106" s="22">
        <f t="shared" si="5"/>
        <v>0</v>
      </c>
      <c r="S106" s="31">
        <v>0</v>
      </c>
      <c r="T106" s="31">
        <v>0</v>
      </c>
      <c r="U106" s="31">
        <v>0</v>
      </c>
      <c r="V106" s="31">
        <v>0</v>
      </c>
    </row>
    <row r="107" spans="1:22" s="19" customFormat="1" ht="131.25" x14ac:dyDescent="0.3">
      <c r="A107" s="12">
        <v>7</v>
      </c>
      <c r="B107" s="36" t="s">
        <v>149</v>
      </c>
      <c r="C107" s="50">
        <v>407</v>
      </c>
      <c r="D107" s="36" t="s">
        <v>150</v>
      </c>
      <c r="E107" s="31"/>
      <c r="F107" s="31"/>
      <c r="G107" s="31"/>
      <c r="H107" s="31"/>
      <c r="I107" s="42" t="s">
        <v>151</v>
      </c>
      <c r="J107" s="44"/>
      <c r="K107" s="31"/>
      <c r="L107" s="31"/>
      <c r="M107" s="43"/>
      <c r="N107" s="43"/>
      <c r="O107" s="22">
        <f t="shared" si="4"/>
        <v>0</v>
      </c>
      <c r="P107" s="31">
        <v>0</v>
      </c>
      <c r="Q107" s="31">
        <v>0</v>
      </c>
      <c r="R107" s="22">
        <f t="shared" si="5"/>
        <v>0</v>
      </c>
      <c r="S107" s="31">
        <v>0</v>
      </c>
      <c r="T107" s="31">
        <v>0</v>
      </c>
      <c r="U107" s="31">
        <v>0</v>
      </c>
      <c r="V107" s="31">
        <v>0</v>
      </c>
    </row>
    <row r="108" spans="1:22" s="19" customFormat="1" ht="150" x14ac:dyDescent="0.3">
      <c r="A108" s="12">
        <v>8</v>
      </c>
      <c r="B108" s="36" t="s">
        <v>152</v>
      </c>
      <c r="C108" s="50">
        <v>408</v>
      </c>
      <c r="D108" s="36" t="s">
        <v>153</v>
      </c>
      <c r="E108" s="31"/>
      <c r="F108" s="31"/>
      <c r="G108" s="31"/>
      <c r="H108" s="31"/>
      <c r="I108" s="42" t="s">
        <v>154</v>
      </c>
      <c r="J108" s="42" t="s">
        <v>155</v>
      </c>
      <c r="K108" s="42" t="s">
        <v>156</v>
      </c>
      <c r="L108" s="31"/>
      <c r="M108" s="43"/>
      <c r="N108" s="43"/>
      <c r="O108" s="22">
        <f t="shared" si="4"/>
        <v>0</v>
      </c>
      <c r="P108" s="31">
        <v>0</v>
      </c>
      <c r="Q108" s="31">
        <v>0</v>
      </c>
      <c r="R108" s="22">
        <f t="shared" si="5"/>
        <v>0</v>
      </c>
      <c r="S108" s="31">
        <v>0</v>
      </c>
      <c r="T108" s="31">
        <v>0</v>
      </c>
      <c r="U108" s="31">
        <v>0</v>
      </c>
      <c r="V108" s="31">
        <v>0</v>
      </c>
    </row>
    <row r="109" spans="1:22" s="19" customFormat="1" ht="131.25" x14ac:dyDescent="0.3">
      <c r="A109" s="12">
        <v>9</v>
      </c>
      <c r="B109" s="36" t="s">
        <v>157</v>
      </c>
      <c r="C109" s="50">
        <v>409</v>
      </c>
      <c r="D109" s="36" t="s">
        <v>158</v>
      </c>
      <c r="E109" s="31"/>
      <c r="F109" s="31"/>
      <c r="G109" s="31"/>
      <c r="H109" s="31"/>
      <c r="I109" s="42" t="s">
        <v>159</v>
      </c>
      <c r="J109" s="44"/>
      <c r="K109" s="31"/>
      <c r="L109" s="31"/>
      <c r="M109" s="43"/>
      <c r="N109" s="43"/>
      <c r="O109" s="22">
        <f t="shared" si="4"/>
        <v>0</v>
      </c>
      <c r="P109" s="31">
        <v>0</v>
      </c>
      <c r="Q109" s="31">
        <v>0</v>
      </c>
      <c r="R109" s="22">
        <f t="shared" si="5"/>
        <v>0</v>
      </c>
      <c r="S109" s="31">
        <v>0</v>
      </c>
      <c r="T109" s="31">
        <v>0</v>
      </c>
      <c r="U109" s="31">
        <v>0</v>
      </c>
      <c r="V109" s="31">
        <v>0</v>
      </c>
    </row>
    <row r="110" spans="1:22" s="19" customFormat="1" ht="131.25" x14ac:dyDescent="0.3">
      <c r="A110" s="12">
        <v>10</v>
      </c>
      <c r="B110" s="36" t="s">
        <v>160</v>
      </c>
      <c r="C110" s="50">
        <v>410</v>
      </c>
      <c r="D110" s="36" t="s">
        <v>161</v>
      </c>
      <c r="E110" s="31"/>
      <c r="F110" s="31"/>
      <c r="G110" s="31"/>
      <c r="H110" s="31"/>
      <c r="I110" s="35"/>
      <c r="J110" s="44"/>
      <c r="K110" s="31"/>
      <c r="L110" s="31"/>
      <c r="M110" s="43"/>
      <c r="N110" s="43"/>
      <c r="O110" s="22">
        <f t="shared" si="4"/>
        <v>0</v>
      </c>
      <c r="P110" s="31">
        <v>0</v>
      </c>
      <c r="Q110" s="31">
        <v>0</v>
      </c>
      <c r="R110" s="22">
        <f t="shared" si="5"/>
        <v>0</v>
      </c>
      <c r="S110" s="31">
        <v>0</v>
      </c>
      <c r="T110" s="31">
        <v>0</v>
      </c>
      <c r="U110" s="31">
        <v>0</v>
      </c>
      <c r="V110" s="31">
        <v>0</v>
      </c>
    </row>
    <row r="111" spans="1:22" s="19" customFormat="1" ht="131.25" x14ac:dyDescent="0.3">
      <c r="A111" s="12">
        <v>11</v>
      </c>
      <c r="B111" s="36" t="s">
        <v>162</v>
      </c>
      <c r="C111" s="50">
        <v>411</v>
      </c>
      <c r="D111" s="36" t="s">
        <v>163</v>
      </c>
      <c r="E111" s="31"/>
      <c r="F111" s="31"/>
      <c r="G111" s="31"/>
      <c r="H111" s="31"/>
      <c r="I111" s="42" t="s">
        <v>164</v>
      </c>
      <c r="J111" s="31"/>
      <c r="K111" s="31"/>
      <c r="L111" s="31"/>
      <c r="M111" s="43"/>
      <c r="N111" s="43"/>
      <c r="O111" s="22">
        <f t="shared" si="4"/>
        <v>0</v>
      </c>
      <c r="P111" s="31">
        <v>0</v>
      </c>
      <c r="Q111" s="31">
        <v>0</v>
      </c>
      <c r="R111" s="22">
        <f t="shared" si="5"/>
        <v>0</v>
      </c>
      <c r="S111" s="31">
        <v>0</v>
      </c>
      <c r="T111" s="31">
        <v>0</v>
      </c>
      <c r="U111" s="31">
        <v>0</v>
      </c>
      <c r="V111" s="31">
        <v>0</v>
      </c>
    </row>
    <row r="112" spans="1:22" s="19" customFormat="1" ht="131.25" x14ac:dyDescent="0.3">
      <c r="A112" s="12">
        <v>12</v>
      </c>
      <c r="B112" s="36" t="s">
        <v>165</v>
      </c>
      <c r="C112" s="50">
        <v>412</v>
      </c>
      <c r="D112" s="36" t="s">
        <v>166</v>
      </c>
      <c r="E112" s="31"/>
      <c r="F112" s="31"/>
      <c r="G112" s="31"/>
      <c r="H112" s="31"/>
      <c r="I112" s="42" t="s">
        <v>167</v>
      </c>
      <c r="J112" s="31"/>
      <c r="K112" s="31"/>
      <c r="L112" s="31"/>
      <c r="M112" s="43"/>
      <c r="N112" s="43"/>
      <c r="O112" s="22">
        <f t="shared" si="4"/>
        <v>0</v>
      </c>
      <c r="P112" s="31">
        <v>0</v>
      </c>
      <c r="Q112" s="31">
        <v>0</v>
      </c>
      <c r="R112" s="22">
        <f t="shared" si="5"/>
        <v>0</v>
      </c>
      <c r="S112" s="31">
        <v>0</v>
      </c>
      <c r="T112" s="31">
        <v>0</v>
      </c>
      <c r="U112" s="31">
        <v>0</v>
      </c>
      <c r="V112" s="31">
        <v>0</v>
      </c>
    </row>
    <row r="113" spans="1:22" s="19" customFormat="1" ht="131.25" x14ac:dyDescent="0.3">
      <c r="A113" s="12">
        <v>13</v>
      </c>
      <c r="B113" s="36" t="s">
        <v>168</v>
      </c>
      <c r="C113" s="50">
        <v>413</v>
      </c>
      <c r="D113" s="36" t="s">
        <v>169</v>
      </c>
      <c r="E113" s="31"/>
      <c r="F113" s="31"/>
      <c r="G113" s="31"/>
      <c r="H113" s="31"/>
      <c r="I113" s="45"/>
      <c r="J113" s="31"/>
      <c r="K113" s="31"/>
      <c r="L113" s="31"/>
      <c r="M113" s="43"/>
      <c r="N113" s="43"/>
      <c r="O113" s="22">
        <f t="shared" si="4"/>
        <v>0</v>
      </c>
      <c r="P113" s="31">
        <v>0</v>
      </c>
      <c r="Q113" s="31">
        <v>0</v>
      </c>
      <c r="R113" s="22">
        <f t="shared" si="5"/>
        <v>0</v>
      </c>
      <c r="S113" s="31">
        <v>0</v>
      </c>
      <c r="T113" s="31">
        <v>0</v>
      </c>
      <c r="U113" s="31">
        <v>0</v>
      </c>
      <c r="V113" s="31">
        <v>0</v>
      </c>
    </row>
    <row r="114" spans="1:22" s="19" customFormat="1" ht="18.75" x14ac:dyDescent="0.3">
      <c r="A114" s="12">
        <v>14</v>
      </c>
      <c r="B114" s="36"/>
      <c r="C114" s="50">
        <v>414</v>
      </c>
      <c r="D114" s="36"/>
      <c r="E114" s="31"/>
      <c r="F114" s="31"/>
      <c r="G114" s="31"/>
      <c r="H114" s="31"/>
      <c r="I114" s="31"/>
      <c r="J114" s="31"/>
      <c r="K114" s="31"/>
      <c r="L114" s="31"/>
      <c r="M114" s="43"/>
      <c r="N114" s="43"/>
      <c r="O114" s="22">
        <f t="shared" si="4"/>
        <v>0</v>
      </c>
      <c r="P114" s="31"/>
      <c r="Q114" s="31"/>
      <c r="R114" s="22">
        <f t="shared" si="5"/>
        <v>0</v>
      </c>
      <c r="S114" s="31"/>
      <c r="T114" s="31"/>
      <c r="U114" s="31"/>
      <c r="V114" s="31"/>
    </row>
    <row r="115" spans="1:22" s="19" customFormat="1" ht="18.75" x14ac:dyDescent="0.3">
      <c r="A115" s="12">
        <v>15</v>
      </c>
      <c r="B115" s="36"/>
      <c r="C115" s="50">
        <v>415</v>
      </c>
      <c r="D115" s="36"/>
      <c r="E115" s="31"/>
      <c r="F115" s="31"/>
      <c r="G115" s="31"/>
      <c r="H115" s="31"/>
      <c r="I115" s="31"/>
      <c r="J115" s="31"/>
      <c r="K115" s="31"/>
      <c r="L115" s="31"/>
      <c r="M115" s="43"/>
      <c r="N115" s="43"/>
      <c r="O115" s="22">
        <f t="shared" si="4"/>
        <v>0</v>
      </c>
      <c r="P115" s="31"/>
      <c r="Q115" s="31"/>
      <c r="R115" s="22">
        <f t="shared" si="5"/>
        <v>0</v>
      </c>
      <c r="S115" s="31"/>
      <c r="T115" s="31"/>
      <c r="U115" s="31"/>
      <c r="V115" s="31"/>
    </row>
    <row r="116" spans="1:22" s="19" customFormat="1" ht="18.75" x14ac:dyDescent="0.3">
      <c r="A116" s="12">
        <v>16</v>
      </c>
      <c r="B116" s="36"/>
      <c r="C116" s="50">
        <v>416</v>
      </c>
      <c r="D116" s="36"/>
      <c r="E116" s="31"/>
      <c r="F116" s="31"/>
      <c r="G116" s="31"/>
      <c r="H116" s="31"/>
      <c r="I116" s="31"/>
      <c r="J116" s="31"/>
      <c r="K116" s="31"/>
      <c r="L116" s="31"/>
      <c r="M116" s="43"/>
      <c r="N116" s="43"/>
      <c r="O116" s="22">
        <f t="shared" si="4"/>
        <v>0</v>
      </c>
      <c r="P116" s="31"/>
      <c r="Q116" s="31"/>
      <c r="R116" s="22">
        <f t="shared" si="5"/>
        <v>0</v>
      </c>
      <c r="S116" s="31"/>
      <c r="T116" s="31"/>
      <c r="U116" s="31"/>
      <c r="V116" s="31"/>
    </row>
    <row r="117" spans="1:22" s="19" customFormat="1" ht="18.75" x14ac:dyDescent="0.3">
      <c r="A117" s="12">
        <v>17</v>
      </c>
      <c r="B117" s="36"/>
      <c r="C117" s="50">
        <v>417</v>
      </c>
      <c r="D117" s="36"/>
      <c r="E117" s="31"/>
      <c r="F117" s="31"/>
      <c r="G117" s="31"/>
      <c r="H117" s="31"/>
      <c r="I117" s="31"/>
      <c r="J117" s="31"/>
      <c r="K117" s="31"/>
      <c r="L117" s="31"/>
      <c r="M117" s="43"/>
      <c r="N117" s="43"/>
      <c r="O117" s="22">
        <f t="shared" si="4"/>
        <v>0</v>
      </c>
      <c r="P117" s="31"/>
      <c r="Q117" s="31"/>
      <c r="R117" s="22">
        <f t="shared" si="5"/>
        <v>0</v>
      </c>
      <c r="S117" s="31"/>
      <c r="T117" s="31"/>
      <c r="U117" s="31"/>
      <c r="V117" s="31"/>
    </row>
    <row r="118" spans="1:22" s="19" customFormat="1" ht="18.75" x14ac:dyDescent="0.3">
      <c r="A118" s="12">
        <v>18</v>
      </c>
      <c r="B118" s="36"/>
      <c r="C118" s="50">
        <v>418</v>
      </c>
      <c r="D118" s="36"/>
      <c r="E118" s="31"/>
      <c r="F118" s="31"/>
      <c r="G118" s="31"/>
      <c r="H118" s="31"/>
      <c r="I118" s="31"/>
      <c r="J118" s="31"/>
      <c r="K118" s="31"/>
      <c r="L118" s="31"/>
      <c r="M118" s="43"/>
      <c r="N118" s="43"/>
      <c r="O118" s="22">
        <f t="shared" si="4"/>
        <v>0</v>
      </c>
      <c r="P118" s="31"/>
      <c r="Q118" s="31"/>
      <c r="R118" s="22">
        <f t="shared" si="5"/>
        <v>0</v>
      </c>
      <c r="S118" s="31"/>
      <c r="T118" s="31"/>
      <c r="U118" s="31"/>
      <c r="V118" s="31"/>
    </row>
    <row r="119" spans="1:22" s="19" customFormat="1" ht="18.75" x14ac:dyDescent="0.3">
      <c r="A119" s="12">
        <v>19</v>
      </c>
      <c r="B119" s="36"/>
      <c r="C119" s="50">
        <v>419</v>
      </c>
      <c r="D119" s="36"/>
      <c r="E119" s="31"/>
      <c r="F119" s="31"/>
      <c r="G119" s="31"/>
      <c r="H119" s="31"/>
      <c r="I119" s="31"/>
      <c r="J119" s="31"/>
      <c r="K119" s="31"/>
      <c r="L119" s="31"/>
      <c r="M119" s="43"/>
      <c r="N119" s="43"/>
      <c r="O119" s="22">
        <f t="shared" si="4"/>
        <v>0</v>
      </c>
      <c r="P119" s="31"/>
      <c r="Q119" s="31"/>
      <c r="R119" s="22">
        <f t="shared" si="5"/>
        <v>0</v>
      </c>
      <c r="S119" s="31"/>
      <c r="T119" s="31"/>
      <c r="U119" s="31"/>
      <c r="V119" s="31"/>
    </row>
    <row r="120" spans="1:22" s="19" customFormat="1" ht="18.75" x14ac:dyDescent="0.3">
      <c r="A120" s="12">
        <v>20</v>
      </c>
      <c r="B120" s="36"/>
      <c r="C120" s="50">
        <v>420</v>
      </c>
      <c r="D120" s="36"/>
      <c r="E120" s="31"/>
      <c r="F120" s="31"/>
      <c r="G120" s="31"/>
      <c r="H120" s="31"/>
      <c r="I120" s="31"/>
      <c r="J120" s="31"/>
      <c r="K120" s="31"/>
      <c r="L120" s="31"/>
      <c r="M120" s="43"/>
      <c r="N120" s="43"/>
      <c r="O120" s="22">
        <f t="shared" si="4"/>
        <v>0</v>
      </c>
      <c r="P120" s="31"/>
      <c r="Q120" s="31"/>
      <c r="R120" s="22">
        <f t="shared" si="5"/>
        <v>0</v>
      </c>
      <c r="S120" s="31"/>
      <c r="T120" s="31"/>
      <c r="U120" s="31"/>
      <c r="V120" s="31"/>
    </row>
    <row r="121" spans="1:22" s="19" customFormat="1" ht="12.75" customHeight="1" x14ac:dyDescent="0.3">
      <c r="A121" s="12" t="s">
        <v>326</v>
      </c>
      <c r="B121" s="36"/>
      <c r="C121" s="51" t="s">
        <v>326</v>
      </c>
      <c r="D121" s="36"/>
      <c r="E121" s="31"/>
      <c r="F121" s="31"/>
      <c r="G121" s="31"/>
      <c r="H121" s="31"/>
      <c r="I121" s="31"/>
      <c r="J121" s="31"/>
      <c r="K121" s="31"/>
      <c r="L121" s="31"/>
      <c r="M121" s="43"/>
      <c r="N121" s="43"/>
      <c r="O121" s="22">
        <f t="shared" si="4"/>
        <v>0</v>
      </c>
      <c r="P121" s="31"/>
      <c r="Q121" s="31"/>
      <c r="R121" s="22">
        <f t="shared" si="5"/>
        <v>0</v>
      </c>
      <c r="S121" s="31"/>
      <c r="T121" s="31"/>
      <c r="U121" s="31"/>
      <c r="V121" s="31"/>
    </row>
    <row r="122" spans="1:22" s="49" customFormat="1" ht="18.75" x14ac:dyDescent="0.3">
      <c r="A122" s="38"/>
      <c r="B122" s="52"/>
      <c r="C122" s="53">
        <v>500</v>
      </c>
      <c r="D122" s="94" t="s">
        <v>170</v>
      </c>
      <c r="E122" s="94"/>
      <c r="F122" s="94"/>
      <c r="G122" s="94"/>
      <c r="H122" s="94"/>
      <c r="I122" s="94"/>
      <c r="J122" s="94"/>
      <c r="K122" s="94"/>
      <c r="L122" s="94"/>
      <c r="M122" s="94"/>
      <c r="N122" s="94"/>
      <c r="O122" s="22">
        <f t="shared" si="4"/>
        <v>157.19999999999999</v>
      </c>
      <c r="P122" s="39">
        <f t="shared" ref="P122:V122" si="8">SUM(P123:P156)</f>
        <v>0</v>
      </c>
      <c r="Q122" s="39">
        <f t="shared" si="8"/>
        <v>0</v>
      </c>
      <c r="R122" s="22">
        <f t="shared" si="5"/>
        <v>157.19999999999999</v>
      </c>
      <c r="S122" s="39">
        <f t="shared" si="8"/>
        <v>0</v>
      </c>
      <c r="T122" s="39">
        <f t="shared" si="8"/>
        <v>0</v>
      </c>
      <c r="U122" s="39">
        <f t="shared" si="8"/>
        <v>157.19999999999999</v>
      </c>
      <c r="V122" s="39">
        <f t="shared" si="8"/>
        <v>0</v>
      </c>
    </row>
    <row r="123" spans="1:22" s="19" customFormat="1" ht="131.25" x14ac:dyDescent="0.3">
      <c r="A123" s="12">
        <v>1</v>
      </c>
      <c r="B123" s="36" t="s">
        <v>171</v>
      </c>
      <c r="C123" s="50">
        <v>501</v>
      </c>
      <c r="D123" s="36" t="s">
        <v>172</v>
      </c>
      <c r="E123" s="31"/>
      <c r="F123" s="31"/>
      <c r="G123" s="31"/>
      <c r="H123" s="31"/>
      <c r="I123" s="42" t="s">
        <v>102</v>
      </c>
      <c r="J123" s="31"/>
      <c r="K123" s="31"/>
      <c r="L123" s="31"/>
      <c r="M123" s="43"/>
      <c r="N123" s="43"/>
      <c r="O123" s="22">
        <f t="shared" si="4"/>
        <v>0</v>
      </c>
      <c r="P123" s="31">
        <v>0</v>
      </c>
      <c r="Q123" s="31">
        <v>0</v>
      </c>
      <c r="R123" s="22">
        <f t="shared" si="5"/>
        <v>0</v>
      </c>
      <c r="S123" s="31">
        <v>0</v>
      </c>
      <c r="T123" s="31">
        <v>0</v>
      </c>
      <c r="U123" s="31">
        <v>0</v>
      </c>
      <c r="V123" s="31">
        <v>0</v>
      </c>
    </row>
    <row r="124" spans="1:22" s="19" customFormat="1" ht="225" x14ac:dyDescent="0.3">
      <c r="A124" s="12">
        <v>2</v>
      </c>
      <c r="B124" s="36" t="s">
        <v>173</v>
      </c>
      <c r="C124" s="50">
        <v>502</v>
      </c>
      <c r="D124" s="36" t="s">
        <v>174</v>
      </c>
      <c r="E124" s="31"/>
      <c r="F124" s="31"/>
      <c r="G124" s="31"/>
      <c r="H124" s="31"/>
      <c r="I124" s="44"/>
      <c r="J124" s="31"/>
      <c r="K124" s="31"/>
      <c r="L124" s="31"/>
      <c r="M124" s="43"/>
      <c r="N124" s="43"/>
      <c r="O124" s="22">
        <f t="shared" si="4"/>
        <v>0</v>
      </c>
      <c r="P124" s="31">
        <v>0</v>
      </c>
      <c r="Q124" s="31">
        <v>0</v>
      </c>
      <c r="R124" s="22">
        <f t="shared" si="5"/>
        <v>0</v>
      </c>
      <c r="S124" s="31">
        <v>0</v>
      </c>
      <c r="T124" s="31">
        <v>0</v>
      </c>
      <c r="U124" s="31">
        <v>0</v>
      </c>
      <c r="V124" s="31">
        <v>0</v>
      </c>
    </row>
    <row r="125" spans="1:22" s="19" customFormat="1" ht="281.25" x14ac:dyDescent="0.3">
      <c r="A125" s="12">
        <v>3</v>
      </c>
      <c r="B125" s="36" t="s">
        <v>175</v>
      </c>
      <c r="C125" s="50">
        <v>503</v>
      </c>
      <c r="D125" s="36" t="s">
        <v>176</v>
      </c>
      <c r="E125" s="31"/>
      <c r="F125" s="31"/>
      <c r="G125" s="31"/>
      <c r="H125" s="31"/>
      <c r="I125" s="35" t="s">
        <v>177</v>
      </c>
      <c r="J125" s="31"/>
      <c r="K125" s="31"/>
      <c r="L125" s="31"/>
      <c r="M125" s="43"/>
      <c r="N125" s="43"/>
      <c r="O125" s="22">
        <f t="shared" si="4"/>
        <v>0</v>
      </c>
      <c r="P125" s="31">
        <v>0</v>
      </c>
      <c r="Q125" s="31">
        <v>0</v>
      </c>
      <c r="R125" s="22">
        <f t="shared" si="5"/>
        <v>0</v>
      </c>
      <c r="S125" s="31">
        <v>0</v>
      </c>
      <c r="T125" s="31">
        <v>0</v>
      </c>
      <c r="U125" s="31">
        <v>0</v>
      </c>
      <c r="V125" s="31">
        <v>0</v>
      </c>
    </row>
    <row r="126" spans="1:22" s="19" customFormat="1" ht="206.25" x14ac:dyDescent="0.3">
      <c r="A126" s="12">
        <v>4</v>
      </c>
      <c r="B126" s="36" t="s">
        <v>178</v>
      </c>
      <c r="C126" s="50">
        <v>504</v>
      </c>
      <c r="D126" s="36" t="s">
        <v>179</v>
      </c>
      <c r="E126" s="31"/>
      <c r="F126" s="31"/>
      <c r="G126" s="31"/>
      <c r="H126" s="31"/>
      <c r="I126" s="35" t="s">
        <v>180</v>
      </c>
      <c r="J126" s="31"/>
      <c r="K126" s="31"/>
      <c r="L126" s="31"/>
      <c r="M126" s="43"/>
      <c r="N126" s="43"/>
      <c r="O126" s="22">
        <f t="shared" si="4"/>
        <v>0</v>
      </c>
      <c r="P126" s="31">
        <v>0</v>
      </c>
      <c r="Q126" s="31">
        <v>0</v>
      </c>
      <c r="R126" s="22">
        <f t="shared" si="5"/>
        <v>0</v>
      </c>
      <c r="S126" s="31">
        <v>0</v>
      </c>
      <c r="T126" s="31">
        <v>0</v>
      </c>
      <c r="U126" s="31">
        <v>0</v>
      </c>
      <c r="V126" s="31">
        <v>0</v>
      </c>
    </row>
    <row r="127" spans="1:22" s="19" customFormat="1" ht="131.25" x14ac:dyDescent="0.3">
      <c r="A127" s="12">
        <v>5</v>
      </c>
      <c r="B127" s="36" t="s">
        <v>181</v>
      </c>
      <c r="C127" s="50">
        <v>505</v>
      </c>
      <c r="D127" s="36" t="s">
        <v>182</v>
      </c>
      <c r="E127" s="31"/>
      <c r="F127" s="31"/>
      <c r="G127" s="31"/>
      <c r="H127" s="31"/>
      <c r="I127" s="42" t="s">
        <v>183</v>
      </c>
      <c r="J127" s="31"/>
      <c r="K127" s="31"/>
      <c r="L127" s="31"/>
      <c r="M127" s="43"/>
      <c r="N127" s="43"/>
      <c r="O127" s="22">
        <f t="shared" si="4"/>
        <v>0</v>
      </c>
      <c r="P127" s="31">
        <v>0</v>
      </c>
      <c r="Q127" s="31">
        <v>0</v>
      </c>
      <c r="R127" s="22">
        <f t="shared" si="5"/>
        <v>0</v>
      </c>
      <c r="S127" s="31">
        <v>0</v>
      </c>
      <c r="T127" s="31">
        <v>0</v>
      </c>
      <c r="U127" s="31">
        <v>0</v>
      </c>
      <c r="V127" s="31">
        <v>0</v>
      </c>
    </row>
    <row r="128" spans="1:22" s="19" customFormat="1" ht="131.25" x14ac:dyDescent="0.3">
      <c r="A128" s="12">
        <v>6</v>
      </c>
      <c r="B128" s="36" t="s">
        <v>184</v>
      </c>
      <c r="C128" s="50">
        <v>506</v>
      </c>
      <c r="D128" s="36" t="s">
        <v>185</v>
      </c>
      <c r="E128" s="31"/>
      <c r="F128" s="31"/>
      <c r="G128" s="31"/>
      <c r="H128" s="31"/>
      <c r="I128" s="42" t="s">
        <v>253</v>
      </c>
      <c r="J128" s="31"/>
      <c r="K128" s="31"/>
      <c r="L128" s="31"/>
      <c r="M128" s="43"/>
      <c r="N128" s="43"/>
      <c r="O128" s="22">
        <f t="shared" si="4"/>
        <v>0</v>
      </c>
      <c r="P128" s="31">
        <v>0</v>
      </c>
      <c r="Q128" s="31">
        <v>0</v>
      </c>
      <c r="R128" s="22">
        <f t="shared" si="5"/>
        <v>0</v>
      </c>
      <c r="S128" s="31">
        <v>0</v>
      </c>
      <c r="T128" s="31">
        <v>0</v>
      </c>
      <c r="U128" s="31">
        <v>0</v>
      </c>
      <c r="V128" s="31">
        <v>0</v>
      </c>
    </row>
    <row r="129" spans="1:22" s="19" customFormat="1" ht="168.75" x14ac:dyDescent="0.3">
      <c r="A129" s="12">
        <v>7</v>
      </c>
      <c r="B129" s="36" t="s">
        <v>186</v>
      </c>
      <c r="C129" s="50">
        <v>507</v>
      </c>
      <c r="D129" s="36" t="s">
        <v>187</v>
      </c>
      <c r="E129" s="31"/>
      <c r="F129" s="31"/>
      <c r="G129" s="31"/>
      <c r="H129" s="31"/>
      <c r="I129" s="42" t="s">
        <v>188</v>
      </c>
      <c r="J129" s="31"/>
      <c r="K129" s="31"/>
      <c r="L129" s="31"/>
      <c r="M129" s="43"/>
      <c r="N129" s="43"/>
      <c r="O129" s="22">
        <f t="shared" si="4"/>
        <v>0</v>
      </c>
      <c r="P129" s="31">
        <v>0</v>
      </c>
      <c r="Q129" s="31">
        <v>0</v>
      </c>
      <c r="R129" s="22">
        <f t="shared" si="5"/>
        <v>0</v>
      </c>
      <c r="S129" s="31">
        <v>0</v>
      </c>
      <c r="T129" s="31">
        <v>0</v>
      </c>
      <c r="U129" s="31">
        <v>0</v>
      </c>
      <c r="V129" s="31">
        <v>0</v>
      </c>
    </row>
    <row r="130" spans="1:22" s="19" customFormat="1" ht="131.25" x14ac:dyDescent="0.3">
      <c r="A130" s="12">
        <v>8</v>
      </c>
      <c r="B130" s="36" t="s">
        <v>189</v>
      </c>
      <c r="C130" s="50">
        <v>508</v>
      </c>
      <c r="D130" s="36" t="s">
        <v>190</v>
      </c>
      <c r="E130" s="31"/>
      <c r="F130" s="31"/>
      <c r="G130" s="31"/>
      <c r="H130" s="31"/>
      <c r="I130" s="42" t="s">
        <v>257</v>
      </c>
      <c r="J130" s="31"/>
      <c r="K130" s="31"/>
      <c r="L130" s="31"/>
      <c r="M130" s="43"/>
      <c r="N130" s="43"/>
      <c r="O130" s="22">
        <f t="shared" si="4"/>
        <v>0</v>
      </c>
      <c r="P130" s="31">
        <v>0</v>
      </c>
      <c r="Q130" s="31">
        <v>0</v>
      </c>
      <c r="R130" s="22">
        <f t="shared" si="5"/>
        <v>0</v>
      </c>
      <c r="S130" s="31">
        <v>0</v>
      </c>
      <c r="T130" s="31">
        <v>0</v>
      </c>
      <c r="U130" s="31">
        <v>0</v>
      </c>
      <c r="V130" s="31">
        <v>0</v>
      </c>
    </row>
    <row r="131" spans="1:22" s="19" customFormat="1" ht="131.25" x14ac:dyDescent="0.3">
      <c r="A131" s="12">
        <v>9</v>
      </c>
      <c r="B131" s="36" t="s">
        <v>191</v>
      </c>
      <c r="C131" s="50">
        <v>509</v>
      </c>
      <c r="D131" s="36" t="s">
        <v>192</v>
      </c>
      <c r="E131" s="31"/>
      <c r="F131" s="31"/>
      <c r="G131" s="31"/>
      <c r="H131" s="31"/>
      <c r="I131" s="35"/>
      <c r="J131" s="31"/>
      <c r="K131" s="31"/>
      <c r="L131" s="31"/>
      <c r="M131" s="43"/>
      <c r="N131" s="43"/>
      <c r="O131" s="22">
        <f t="shared" si="4"/>
        <v>0</v>
      </c>
      <c r="P131" s="31">
        <v>0</v>
      </c>
      <c r="Q131" s="31">
        <v>0</v>
      </c>
      <c r="R131" s="22">
        <f t="shared" si="5"/>
        <v>0</v>
      </c>
      <c r="S131" s="31">
        <v>0</v>
      </c>
      <c r="T131" s="31">
        <v>0</v>
      </c>
      <c r="U131" s="31">
        <v>0</v>
      </c>
      <c r="V131" s="31">
        <v>0</v>
      </c>
    </row>
    <row r="132" spans="1:22" s="19" customFormat="1" ht="150" x14ac:dyDescent="0.3">
      <c r="A132" s="12">
        <v>10</v>
      </c>
      <c r="B132" s="36" t="s">
        <v>193</v>
      </c>
      <c r="C132" s="50">
        <v>510</v>
      </c>
      <c r="D132" s="36" t="s">
        <v>194</v>
      </c>
      <c r="E132" s="31"/>
      <c r="F132" s="31"/>
      <c r="G132" s="31"/>
      <c r="H132" s="31"/>
      <c r="I132" s="42" t="s">
        <v>195</v>
      </c>
      <c r="J132" s="31"/>
      <c r="K132" s="31"/>
      <c r="L132" s="31"/>
      <c r="M132" s="43"/>
      <c r="N132" s="43"/>
      <c r="O132" s="22">
        <f t="shared" si="4"/>
        <v>0</v>
      </c>
      <c r="P132" s="31">
        <v>0</v>
      </c>
      <c r="Q132" s="31">
        <v>0</v>
      </c>
      <c r="R132" s="22">
        <f t="shared" si="5"/>
        <v>0</v>
      </c>
      <c r="S132" s="31">
        <v>0</v>
      </c>
      <c r="T132" s="31">
        <v>0</v>
      </c>
      <c r="U132" s="31">
        <v>0</v>
      </c>
      <c r="V132" s="31">
        <v>0</v>
      </c>
    </row>
    <row r="133" spans="1:22" s="19" customFormat="1" ht="131.25" x14ac:dyDescent="0.3">
      <c r="A133" s="12">
        <v>11</v>
      </c>
      <c r="B133" s="36" t="s">
        <v>196</v>
      </c>
      <c r="C133" s="50">
        <v>511</v>
      </c>
      <c r="D133" s="36" t="s">
        <v>197</v>
      </c>
      <c r="E133" s="31"/>
      <c r="F133" s="31"/>
      <c r="G133" s="31"/>
      <c r="H133" s="31"/>
      <c r="I133" s="42"/>
      <c r="J133" s="31"/>
      <c r="K133" s="31"/>
      <c r="L133" s="31"/>
      <c r="M133" s="43"/>
      <c r="N133" s="43"/>
      <c r="O133" s="22">
        <f t="shared" si="4"/>
        <v>0</v>
      </c>
      <c r="P133" s="31">
        <v>0</v>
      </c>
      <c r="Q133" s="31">
        <v>0</v>
      </c>
      <c r="R133" s="22">
        <f t="shared" si="5"/>
        <v>0</v>
      </c>
      <c r="S133" s="31">
        <v>0</v>
      </c>
      <c r="T133" s="31">
        <v>0</v>
      </c>
      <c r="U133" s="31">
        <v>0</v>
      </c>
      <c r="V133" s="31">
        <v>0</v>
      </c>
    </row>
    <row r="134" spans="1:22" s="19" customFormat="1" ht="131.25" x14ac:dyDescent="0.3">
      <c r="A134" s="12">
        <v>12</v>
      </c>
      <c r="B134" s="36" t="s">
        <v>198</v>
      </c>
      <c r="C134" s="50">
        <v>512</v>
      </c>
      <c r="D134" s="36" t="s">
        <v>199</v>
      </c>
      <c r="E134" s="31"/>
      <c r="F134" s="31"/>
      <c r="G134" s="31"/>
      <c r="H134" s="31"/>
      <c r="I134" s="42" t="s">
        <v>200</v>
      </c>
      <c r="J134" s="31"/>
      <c r="K134" s="31"/>
      <c r="L134" s="31"/>
      <c r="M134" s="43"/>
      <c r="N134" s="43"/>
      <c r="O134" s="22">
        <f t="shared" si="4"/>
        <v>0</v>
      </c>
      <c r="P134" s="31">
        <v>0</v>
      </c>
      <c r="Q134" s="31">
        <v>0</v>
      </c>
      <c r="R134" s="22">
        <f t="shared" si="5"/>
        <v>0</v>
      </c>
      <c r="S134" s="31">
        <v>0</v>
      </c>
      <c r="T134" s="31">
        <v>0</v>
      </c>
      <c r="U134" s="31">
        <v>0</v>
      </c>
      <c r="V134" s="31">
        <v>0</v>
      </c>
    </row>
    <row r="135" spans="1:22" s="19" customFormat="1" ht="131.25" x14ac:dyDescent="0.3">
      <c r="A135" s="12">
        <v>13</v>
      </c>
      <c r="B135" s="36" t="s">
        <v>201</v>
      </c>
      <c r="C135" s="50">
        <v>513</v>
      </c>
      <c r="D135" s="36" t="s">
        <v>202</v>
      </c>
      <c r="E135" s="31"/>
      <c r="F135" s="31"/>
      <c r="G135" s="31"/>
      <c r="H135" s="31"/>
      <c r="I135" s="42" t="s">
        <v>203</v>
      </c>
      <c r="J135" s="31"/>
      <c r="K135" s="31"/>
      <c r="L135" s="31"/>
      <c r="M135" s="43"/>
      <c r="N135" s="43"/>
      <c r="O135" s="22">
        <f t="shared" si="4"/>
        <v>0</v>
      </c>
      <c r="P135" s="31">
        <v>0</v>
      </c>
      <c r="Q135" s="31">
        <v>0</v>
      </c>
      <c r="R135" s="22">
        <f t="shared" si="5"/>
        <v>0</v>
      </c>
      <c r="S135" s="31">
        <v>0</v>
      </c>
      <c r="T135" s="31">
        <v>0</v>
      </c>
      <c r="U135" s="31">
        <v>0</v>
      </c>
      <c r="V135" s="31">
        <v>0</v>
      </c>
    </row>
    <row r="136" spans="1:22" s="19" customFormat="1" ht="409.5" x14ac:dyDescent="0.3">
      <c r="A136" s="12">
        <v>14</v>
      </c>
      <c r="B136" s="36" t="s">
        <v>204</v>
      </c>
      <c r="C136" s="50">
        <v>514</v>
      </c>
      <c r="D136" s="36" t="s">
        <v>205</v>
      </c>
      <c r="E136" s="31"/>
      <c r="F136" s="31"/>
      <c r="G136" s="31"/>
      <c r="H136" s="31"/>
      <c r="I136" s="35" t="s">
        <v>206</v>
      </c>
      <c r="J136" s="31"/>
      <c r="K136" s="31"/>
      <c r="L136" s="31"/>
      <c r="M136" s="43"/>
      <c r="N136" s="43"/>
      <c r="O136" s="22">
        <f t="shared" si="4"/>
        <v>0</v>
      </c>
      <c r="P136" s="31">
        <v>0</v>
      </c>
      <c r="Q136" s="31">
        <v>0</v>
      </c>
      <c r="R136" s="22">
        <f t="shared" si="5"/>
        <v>0</v>
      </c>
      <c r="S136" s="31">
        <v>0</v>
      </c>
      <c r="T136" s="31">
        <v>0</v>
      </c>
      <c r="U136" s="31">
        <v>0</v>
      </c>
      <c r="V136" s="31">
        <v>0</v>
      </c>
    </row>
    <row r="137" spans="1:22" s="19" customFormat="1" ht="131.25" x14ac:dyDescent="0.3">
      <c r="A137" s="12">
        <v>15</v>
      </c>
      <c r="B137" s="36" t="s">
        <v>207</v>
      </c>
      <c r="C137" s="50">
        <v>515</v>
      </c>
      <c r="D137" s="36" t="s">
        <v>208</v>
      </c>
      <c r="E137" s="31"/>
      <c r="F137" s="31"/>
      <c r="G137" s="31"/>
      <c r="H137" s="31"/>
      <c r="I137" s="45"/>
      <c r="J137" s="31"/>
      <c r="K137" s="31"/>
      <c r="L137" s="31"/>
      <c r="M137" s="43"/>
      <c r="N137" s="43"/>
      <c r="O137" s="22">
        <f t="shared" si="4"/>
        <v>0</v>
      </c>
      <c r="P137" s="31">
        <v>0</v>
      </c>
      <c r="Q137" s="31">
        <v>0</v>
      </c>
      <c r="R137" s="22">
        <f t="shared" si="5"/>
        <v>0</v>
      </c>
      <c r="S137" s="31">
        <v>0</v>
      </c>
      <c r="T137" s="31">
        <v>0</v>
      </c>
      <c r="U137" s="31">
        <v>0</v>
      </c>
      <c r="V137" s="31">
        <v>0</v>
      </c>
    </row>
    <row r="138" spans="1:22" s="19" customFormat="1" ht="131.25" x14ac:dyDescent="0.3">
      <c r="A138" s="12">
        <v>16</v>
      </c>
      <c r="B138" s="36" t="s">
        <v>209</v>
      </c>
      <c r="C138" s="50">
        <v>516</v>
      </c>
      <c r="D138" s="36" t="s">
        <v>210</v>
      </c>
      <c r="E138" s="31"/>
      <c r="F138" s="31"/>
      <c r="G138" s="31"/>
      <c r="H138" s="31"/>
      <c r="I138" s="35" t="s">
        <v>211</v>
      </c>
      <c r="J138" s="31"/>
      <c r="K138" s="31"/>
      <c r="L138" s="31"/>
      <c r="M138" s="43" t="s">
        <v>680</v>
      </c>
      <c r="N138" s="43" t="s">
        <v>687</v>
      </c>
      <c r="O138" s="22">
        <f t="shared" si="4"/>
        <v>157.19999999999999</v>
      </c>
      <c r="P138" s="31">
        <v>0</v>
      </c>
      <c r="Q138" s="31">
        <v>0</v>
      </c>
      <c r="R138" s="22">
        <f t="shared" si="5"/>
        <v>157.19999999999999</v>
      </c>
      <c r="S138" s="31">
        <v>0</v>
      </c>
      <c r="T138" s="31">
        <v>0</v>
      </c>
      <c r="U138" s="31">
        <v>157.19999999999999</v>
      </c>
      <c r="V138" s="31">
        <v>0</v>
      </c>
    </row>
    <row r="139" spans="1:22" s="19" customFormat="1" ht="131.25" x14ac:dyDescent="0.3">
      <c r="A139" s="12">
        <v>17</v>
      </c>
      <c r="B139" s="36" t="s">
        <v>212</v>
      </c>
      <c r="C139" s="50">
        <v>517</v>
      </c>
      <c r="D139" s="36" t="s">
        <v>213</v>
      </c>
      <c r="E139" s="31"/>
      <c r="F139" s="31"/>
      <c r="G139" s="31"/>
      <c r="H139" s="31"/>
      <c r="I139" s="42" t="s">
        <v>214</v>
      </c>
      <c r="J139" s="31"/>
      <c r="K139" s="31"/>
      <c r="L139" s="31"/>
      <c r="M139" s="43"/>
      <c r="N139" s="43"/>
      <c r="O139" s="22">
        <f t="shared" si="4"/>
        <v>0</v>
      </c>
      <c r="P139" s="31">
        <v>0</v>
      </c>
      <c r="Q139" s="31">
        <v>0</v>
      </c>
      <c r="R139" s="22">
        <f t="shared" si="5"/>
        <v>0</v>
      </c>
      <c r="S139" s="31">
        <v>0</v>
      </c>
      <c r="T139" s="31">
        <v>0</v>
      </c>
      <c r="U139" s="31">
        <v>0</v>
      </c>
      <c r="V139" s="31">
        <v>0</v>
      </c>
    </row>
    <row r="140" spans="1:22" s="19" customFormat="1" ht="131.25" x14ac:dyDescent="0.3">
      <c r="A140" s="12">
        <v>18</v>
      </c>
      <c r="B140" s="36" t="s">
        <v>268</v>
      </c>
      <c r="C140" s="50">
        <v>518</v>
      </c>
      <c r="D140" s="36" t="s">
        <v>215</v>
      </c>
      <c r="E140" s="31"/>
      <c r="F140" s="31"/>
      <c r="G140" s="31"/>
      <c r="H140" s="31"/>
      <c r="I140" s="42" t="s">
        <v>216</v>
      </c>
      <c r="J140" s="31"/>
      <c r="K140" s="31"/>
      <c r="L140" s="31"/>
      <c r="M140" s="43"/>
      <c r="N140" s="43"/>
      <c r="O140" s="22">
        <f t="shared" si="4"/>
        <v>0</v>
      </c>
      <c r="P140" s="31">
        <v>0</v>
      </c>
      <c r="Q140" s="31">
        <v>0</v>
      </c>
      <c r="R140" s="22">
        <f t="shared" si="5"/>
        <v>0</v>
      </c>
      <c r="S140" s="31">
        <v>0</v>
      </c>
      <c r="T140" s="31">
        <v>0</v>
      </c>
      <c r="U140" s="31">
        <v>0</v>
      </c>
      <c r="V140" s="31">
        <v>0</v>
      </c>
    </row>
    <row r="141" spans="1:22" s="19" customFormat="1" ht="150" x14ac:dyDescent="0.3">
      <c r="A141" s="12">
        <v>19</v>
      </c>
      <c r="B141" s="36" t="s">
        <v>217</v>
      </c>
      <c r="C141" s="50">
        <v>519</v>
      </c>
      <c r="D141" s="36" t="s">
        <v>218</v>
      </c>
      <c r="E141" s="31"/>
      <c r="F141" s="31"/>
      <c r="G141" s="31"/>
      <c r="H141" s="31"/>
      <c r="I141" s="42" t="s">
        <v>219</v>
      </c>
      <c r="J141" s="31"/>
      <c r="K141" s="31"/>
      <c r="L141" s="31"/>
      <c r="M141" s="43"/>
      <c r="N141" s="43"/>
      <c r="O141" s="22">
        <f t="shared" si="4"/>
        <v>0</v>
      </c>
      <c r="P141" s="31">
        <v>0</v>
      </c>
      <c r="Q141" s="31">
        <v>0</v>
      </c>
      <c r="R141" s="22">
        <f t="shared" si="5"/>
        <v>0</v>
      </c>
      <c r="S141" s="31">
        <v>0</v>
      </c>
      <c r="T141" s="31">
        <v>0</v>
      </c>
      <c r="U141" s="31">
        <v>0</v>
      </c>
      <c r="V141" s="31">
        <v>0</v>
      </c>
    </row>
    <row r="142" spans="1:22" s="19" customFormat="1" ht="131.25" x14ac:dyDescent="0.3">
      <c r="A142" s="12">
        <v>20</v>
      </c>
      <c r="B142" s="36" t="s">
        <v>220</v>
      </c>
      <c r="C142" s="50">
        <v>520</v>
      </c>
      <c r="D142" s="36" t="s">
        <v>221</v>
      </c>
      <c r="E142" s="31"/>
      <c r="F142" s="31"/>
      <c r="G142" s="31"/>
      <c r="H142" s="31"/>
      <c r="I142" s="42" t="s">
        <v>222</v>
      </c>
      <c r="J142" s="31"/>
      <c r="K142" s="31"/>
      <c r="L142" s="31"/>
      <c r="M142" s="43"/>
      <c r="N142" s="43"/>
      <c r="O142" s="22">
        <f t="shared" si="4"/>
        <v>0</v>
      </c>
      <c r="P142" s="31">
        <v>0</v>
      </c>
      <c r="Q142" s="31">
        <v>0</v>
      </c>
      <c r="R142" s="22">
        <f t="shared" si="5"/>
        <v>0</v>
      </c>
      <c r="S142" s="31">
        <v>0</v>
      </c>
      <c r="T142" s="31">
        <v>0</v>
      </c>
      <c r="U142" s="31">
        <v>0</v>
      </c>
      <c r="V142" s="31">
        <v>0</v>
      </c>
    </row>
    <row r="143" spans="1:22" s="19" customFormat="1" ht="131.25" x14ac:dyDescent="0.3">
      <c r="A143" s="12">
        <v>21</v>
      </c>
      <c r="B143" s="36" t="s">
        <v>429</v>
      </c>
      <c r="C143" s="50">
        <v>521</v>
      </c>
      <c r="D143" s="36" t="s">
        <v>223</v>
      </c>
      <c r="E143" s="31"/>
      <c r="F143" s="31"/>
      <c r="G143" s="31"/>
      <c r="H143" s="31"/>
      <c r="I143" s="42" t="s">
        <v>224</v>
      </c>
      <c r="J143" s="31"/>
      <c r="K143" s="31"/>
      <c r="L143" s="31"/>
      <c r="M143" s="43"/>
      <c r="N143" s="43"/>
      <c r="O143" s="22">
        <f t="shared" si="4"/>
        <v>0</v>
      </c>
      <c r="P143" s="31">
        <v>0</v>
      </c>
      <c r="Q143" s="31">
        <v>0</v>
      </c>
      <c r="R143" s="22">
        <f t="shared" si="5"/>
        <v>0</v>
      </c>
      <c r="S143" s="31">
        <v>0</v>
      </c>
      <c r="T143" s="31">
        <v>0</v>
      </c>
      <c r="U143" s="31">
        <v>0</v>
      </c>
      <c r="V143" s="31">
        <v>0</v>
      </c>
    </row>
    <row r="144" spans="1:22" s="19" customFormat="1" ht="131.25" x14ac:dyDescent="0.3">
      <c r="A144" s="12">
        <v>22</v>
      </c>
      <c r="B144" s="36" t="s">
        <v>225</v>
      </c>
      <c r="C144" s="50">
        <v>522</v>
      </c>
      <c r="D144" s="36" t="s">
        <v>226</v>
      </c>
      <c r="E144" s="31"/>
      <c r="F144" s="31"/>
      <c r="G144" s="31"/>
      <c r="H144" s="31"/>
      <c r="I144" s="42" t="s">
        <v>227</v>
      </c>
      <c r="J144" s="31"/>
      <c r="K144" s="31"/>
      <c r="L144" s="31"/>
      <c r="M144" s="43"/>
      <c r="N144" s="43"/>
      <c r="O144" s="22">
        <f t="shared" si="4"/>
        <v>0</v>
      </c>
      <c r="P144" s="31">
        <v>0</v>
      </c>
      <c r="Q144" s="31">
        <v>0</v>
      </c>
      <c r="R144" s="22">
        <f t="shared" si="5"/>
        <v>0</v>
      </c>
      <c r="S144" s="31">
        <v>0</v>
      </c>
      <c r="T144" s="31">
        <v>0</v>
      </c>
      <c r="U144" s="31">
        <v>0</v>
      </c>
      <c r="V144" s="31">
        <v>0</v>
      </c>
    </row>
    <row r="145" spans="1:22" s="19" customFormat="1" ht="131.25" x14ac:dyDescent="0.3">
      <c r="A145" s="12">
        <v>23</v>
      </c>
      <c r="B145" s="36" t="s">
        <v>228</v>
      </c>
      <c r="C145" s="50">
        <v>523</v>
      </c>
      <c r="D145" s="36" t="s">
        <v>229</v>
      </c>
      <c r="E145" s="31"/>
      <c r="F145" s="31"/>
      <c r="G145" s="31"/>
      <c r="H145" s="31"/>
      <c r="I145" s="42" t="s">
        <v>230</v>
      </c>
      <c r="J145" s="31"/>
      <c r="K145" s="31"/>
      <c r="L145" s="31"/>
      <c r="M145" s="43"/>
      <c r="N145" s="43"/>
      <c r="O145" s="22">
        <f t="shared" si="4"/>
        <v>0</v>
      </c>
      <c r="P145" s="31">
        <v>0</v>
      </c>
      <c r="Q145" s="31">
        <v>0</v>
      </c>
      <c r="R145" s="22">
        <f t="shared" si="5"/>
        <v>0</v>
      </c>
      <c r="S145" s="31">
        <v>0</v>
      </c>
      <c r="T145" s="31">
        <v>0</v>
      </c>
      <c r="U145" s="31">
        <v>0</v>
      </c>
      <c r="V145" s="31">
        <v>0</v>
      </c>
    </row>
    <row r="146" spans="1:22" s="19" customFormat="1" ht="131.25" x14ac:dyDescent="0.3">
      <c r="A146" s="12">
        <v>24</v>
      </c>
      <c r="B146" s="36" t="s">
        <v>231</v>
      </c>
      <c r="C146" s="50">
        <v>524</v>
      </c>
      <c r="D146" s="36" t="s">
        <v>45</v>
      </c>
      <c r="E146" s="31"/>
      <c r="F146" s="31"/>
      <c r="G146" s="31"/>
      <c r="H146" s="31"/>
      <c r="I146" s="45"/>
      <c r="J146" s="31"/>
      <c r="K146" s="31"/>
      <c r="L146" s="31"/>
      <c r="M146" s="43"/>
      <c r="N146" s="43"/>
      <c r="O146" s="22">
        <f t="shared" si="4"/>
        <v>0</v>
      </c>
      <c r="P146" s="31">
        <v>0</v>
      </c>
      <c r="Q146" s="31">
        <v>0</v>
      </c>
      <c r="R146" s="22">
        <f t="shared" si="5"/>
        <v>0</v>
      </c>
      <c r="S146" s="31">
        <v>0</v>
      </c>
      <c r="T146" s="31">
        <v>0</v>
      </c>
      <c r="U146" s="31">
        <v>0</v>
      </c>
      <c r="V146" s="31">
        <v>0</v>
      </c>
    </row>
    <row r="147" spans="1:22" s="19" customFormat="1" ht="131.25" x14ac:dyDescent="0.3">
      <c r="A147" s="12">
        <v>25</v>
      </c>
      <c r="B147" s="36" t="s">
        <v>46</v>
      </c>
      <c r="C147" s="50">
        <v>525</v>
      </c>
      <c r="D147" s="36" t="s">
        <v>47</v>
      </c>
      <c r="E147" s="31"/>
      <c r="F147" s="31"/>
      <c r="G147" s="31"/>
      <c r="H147" s="31"/>
      <c r="I147" s="35" t="s">
        <v>48</v>
      </c>
      <c r="J147" s="31"/>
      <c r="K147" s="31"/>
      <c r="L147" s="31"/>
      <c r="M147" s="43"/>
      <c r="N147" s="43"/>
      <c r="O147" s="22">
        <f t="shared" ref="O147:O210" si="9">P147+Q147+R147+V147</f>
        <v>0</v>
      </c>
      <c r="P147" s="31">
        <v>0</v>
      </c>
      <c r="Q147" s="31">
        <v>0</v>
      </c>
      <c r="R147" s="22">
        <f t="shared" si="5"/>
        <v>0</v>
      </c>
      <c r="S147" s="31">
        <v>0</v>
      </c>
      <c r="T147" s="31">
        <v>0</v>
      </c>
      <c r="U147" s="31">
        <v>0</v>
      </c>
      <c r="V147" s="31">
        <v>0</v>
      </c>
    </row>
    <row r="148" spans="1:22" s="19" customFormat="1" ht="18.75" x14ac:dyDescent="0.3">
      <c r="A148" s="12">
        <v>26</v>
      </c>
      <c r="B148" s="36"/>
      <c r="C148" s="50">
        <v>526</v>
      </c>
      <c r="D148" s="36"/>
      <c r="E148" s="31"/>
      <c r="F148" s="31"/>
      <c r="G148" s="31"/>
      <c r="H148" s="31"/>
      <c r="I148" s="31"/>
      <c r="J148" s="31"/>
      <c r="K148" s="31"/>
      <c r="L148" s="31"/>
      <c r="M148" s="43"/>
      <c r="N148" s="43"/>
      <c r="O148" s="22">
        <f t="shared" si="9"/>
        <v>0</v>
      </c>
      <c r="P148" s="31"/>
      <c r="Q148" s="31"/>
      <c r="R148" s="22">
        <f t="shared" ref="R148:R211" si="10">T148+U148+S148</f>
        <v>0</v>
      </c>
      <c r="S148" s="31"/>
      <c r="T148" s="31"/>
      <c r="U148" s="31"/>
      <c r="V148" s="31"/>
    </row>
    <row r="149" spans="1:22" s="19" customFormat="1" ht="18.75" x14ac:dyDescent="0.3">
      <c r="A149" s="12">
        <v>27</v>
      </c>
      <c r="B149" s="36"/>
      <c r="C149" s="50">
        <v>527</v>
      </c>
      <c r="D149" s="36"/>
      <c r="E149" s="31"/>
      <c r="F149" s="31"/>
      <c r="G149" s="31"/>
      <c r="H149" s="31"/>
      <c r="I149" s="31"/>
      <c r="J149" s="31"/>
      <c r="K149" s="31"/>
      <c r="L149" s="31"/>
      <c r="M149" s="43"/>
      <c r="N149" s="43"/>
      <c r="O149" s="22">
        <f t="shared" si="9"/>
        <v>0</v>
      </c>
      <c r="P149" s="31"/>
      <c r="Q149" s="31"/>
      <c r="R149" s="22">
        <f t="shared" si="10"/>
        <v>0</v>
      </c>
      <c r="S149" s="31"/>
      <c r="T149" s="31"/>
      <c r="U149" s="31"/>
      <c r="V149" s="31"/>
    </row>
    <row r="150" spans="1:22" s="19" customFormat="1" ht="18.75" x14ac:dyDescent="0.3">
      <c r="A150" s="12">
        <v>28</v>
      </c>
      <c r="B150" s="36"/>
      <c r="C150" s="50">
        <v>528</v>
      </c>
      <c r="D150" s="36"/>
      <c r="E150" s="31"/>
      <c r="F150" s="31"/>
      <c r="G150" s="31"/>
      <c r="H150" s="31"/>
      <c r="I150" s="31"/>
      <c r="J150" s="31"/>
      <c r="K150" s="31"/>
      <c r="L150" s="31"/>
      <c r="M150" s="43"/>
      <c r="N150" s="43"/>
      <c r="O150" s="22">
        <f t="shared" si="9"/>
        <v>0</v>
      </c>
      <c r="P150" s="31"/>
      <c r="Q150" s="31"/>
      <c r="R150" s="22">
        <f t="shared" si="10"/>
        <v>0</v>
      </c>
      <c r="S150" s="31"/>
      <c r="T150" s="31"/>
      <c r="U150" s="31"/>
      <c r="V150" s="31"/>
    </row>
    <row r="151" spans="1:22" s="19" customFormat="1" ht="18.75" x14ac:dyDescent="0.3">
      <c r="A151" s="12">
        <v>29</v>
      </c>
      <c r="B151" s="36"/>
      <c r="C151" s="50">
        <v>529</v>
      </c>
      <c r="D151" s="36"/>
      <c r="E151" s="31"/>
      <c r="F151" s="31"/>
      <c r="G151" s="31"/>
      <c r="H151" s="31"/>
      <c r="I151" s="31"/>
      <c r="J151" s="31"/>
      <c r="K151" s="31"/>
      <c r="L151" s="31"/>
      <c r="M151" s="43"/>
      <c r="N151" s="43"/>
      <c r="O151" s="22">
        <f t="shared" si="9"/>
        <v>0</v>
      </c>
      <c r="P151" s="31"/>
      <c r="Q151" s="31"/>
      <c r="R151" s="22">
        <f t="shared" si="10"/>
        <v>0</v>
      </c>
      <c r="S151" s="31"/>
      <c r="T151" s="31"/>
      <c r="U151" s="31"/>
      <c r="V151" s="31"/>
    </row>
    <row r="152" spans="1:22" s="19" customFormat="1" ht="18.75" x14ac:dyDescent="0.3">
      <c r="A152" s="12">
        <v>30</v>
      </c>
      <c r="B152" s="36"/>
      <c r="C152" s="50">
        <v>530</v>
      </c>
      <c r="D152" s="36"/>
      <c r="E152" s="31"/>
      <c r="F152" s="31"/>
      <c r="G152" s="31"/>
      <c r="H152" s="31"/>
      <c r="I152" s="31"/>
      <c r="J152" s="31"/>
      <c r="K152" s="31"/>
      <c r="L152" s="31"/>
      <c r="M152" s="43"/>
      <c r="N152" s="43"/>
      <c r="O152" s="22">
        <f t="shared" si="9"/>
        <v>0</v>
      </c>
      <c r="P152" s="31"/>
      <c r="Q152" s="31"/>
      <c r="R152" s="22">
        <f t="shared" si="10"/>
        <v>0</v>
      </c>
      <c r="S152" s="31"/>
      <c r="T152" s="31"/>
      <c r="U152" s="31"/>
      <c r="V152" s="31"/>
    </row>
    <row r="153" spans="1:22" s="19" customFormat="1" ht="18.75" x14ac:dyDescent="0.3">
      <c r="A153" s="12">
        <v>31</v>
      </c>
      <c r="B153" s="36"/>
      <c r="C153" s="50">
        <v>531</v>
      </c>
      <c r="D153" s="36"/>
      <c r="E153" s="31"/>
      <c r="F153" s="31"/>
      <c r="G153" s="31"/>
      <c r="H153" s="31"/>
      <c r="I153" s="31"/>
      <c r="J153" s="31"/>
      <c r="K153" s="31"/>
      <c r="L153" s="31"/>
      <c r="M153" s="43"/>
      <c r="N153" s="43"/>
      <c r="O153" s="22">
        <f t="shared" si="9"/>
        <v>0</v>
      </c>
      <c r="P153" s="31"/>
      <c r="Q153" s="31"/>
      <c r="R153" s="22">
        <f t="shared" si="10"/>
        <v>0</v>
      </c>
      <c r="S153" s="31"/>
      <c r="T153" s="31"/>
      <c r="U153" s="31"/>
      <c r="V153" s="31"/>
    </row>
    <row r="154" spans="1:22" s="19" customFormat="1" ht="18.75" x14ac:dyDescent="0.3">
      <c r="A154" s="12">
        <v>32</v>
      </c>
      <c r="B154" s="36"/>
      <c r="C154" s="50">
        <v>532</v>
      </c>
      <c r="D154" s="36"/>
      <c r="E154" s="31"/>
      <c r="F154" s="31"/>
      <c r="G154" s="31"/>
      <c r="H154" s="31"/>
      <c r="I154" s="31"/>
      <c r="J154" s="31"/>
      <c r="K154" s="31"/>
      <c r="L154" s="31"/>
      <c r="M154" s="43"/>
      <c r="N154" s="43"/>
      <c r="O154" s="22">
        <f t="shared" si="9"/>
        <v>0</v>
      </c>
      <c r="P154" s="31"/>
      <c r="Q154" s="31"/>
      <c r="R154" s="22">
        <f t="shared" si="10"/>
        <v>0</v>
      </c>
      <c r="S154" s="31"/>
      <c r="T154" s="31"/>
      <c r="U154" s="31"/>
      <c r="V154" s="31"/>
    </row>
    <row r="155" spans="1:22" s="19" customFormat="1" ht="18.75" x14ac:dyDescent="0.3">
      <c r="A155" s="12">
        <v>33</v>
      </c>
      <c r="B155" s="36"/>
      <c r="C155" s="50">
        <v>533</v>
      </c>
      <c r="D155" s="36"/>
      <c r="E155" s="31"/>
      <c r="F155" s="31"/>
      <c r="G155" s="31"/>
      <c r="H155" s="31"/>
      <c r="I155" s="31"/>
      <c r="J155" s="31"/>
      <c r="K155" s="31"/>
      <c r="L155" s="31"/>
      <c r="M155" s="43"/>
      <c r="N155" s="43"/>
      <c r="O155" s="22">
        <f t="shared" si="9"/>
        <v>0</v>
      </c>
      <c r="P155" s="31"/>
      <c r="Q155" s="31"/>
      <c r="R155" s="22">
        <f t="shared" si="10"/>
        <v>0</v>
      </c>
      <c r="S155" s="31"/>
      <c r="T155" s="31"/>
      <c r="U155" s="31"/>
      <c r="V155" s="31"/>
    </row>
    <row r="156" spans="1:22" s="19" customFormat="1" ht="18.75" x14ac:dyDescent="0.3">
      <c r="A156" s="12" t="s">
        <v>326</v>
      </c>
      <c r="B156" s="36"/>
      <c r="C156" s="50" t="s">
        <v>326</v>
      </c>
      <c r="D156" s="36"/>
      <c r="E156" s="31"/>
      <c r="F156" s="31"/>
      <c r="G156" s="31"/>
      <c r="H156" s="31"/>
      <c r="I156" s="31"/>
      <c r="J156" s="31"/>
      <c r="K156" s="31"/>
      <c r="L156" s="31"/>
      <c r="M156" s="43"/>
      <c r="N156" s="43"/>
      <c r="O156" s="22">
        <f t="shared" si="9"/>
        <v>0</v>
      </c>
      <c r="P156" s="31"/>
      <c r="Q156" s="31"/>
      <c r="R156" s="22">
        <f t="shared" si="10"/>
        <v>0</v>
      </c>
      <c r="S156" s="31"/>
      <c r="T156" s="31"/>
      <c r="U156" s="31"/>
      <c r="V156" s="31"/>
    </row>
    <row r="157" spans="1:22" s="55" customFormat="1" ht="80.25" customHeight="1" x14ac:dyDescent="0.3">
      <c r="A157" s="20"/>
      <c r="B157" s="54"/>
      <c r="C157" s="22">
        <v>600</v>
      </c>
      <c r="D157" s="95" t="s">
        <v>49</v>
      </c>
      <c r="E157" s="96"/>
      <c r="F157" s="96"/>
      <c r="G157" s="96"/>
      <c r="H157" s="96"/>
      <c r="I157" s="96"/>
      <c r="J157" s="96"/>
      <c r="K157" s="96"/>
      <c r="L157" s="96"/>
      <c r="M157" s="96"/>
      <c r="N157" s="97"/>
      <c r="O157" s="22">
        <f>P157+Q157+R157+V157</f>
        <v>5738.2</v>
      </c>
      <c r="P157" s="22">
        <f t="shared" ref="P157:V157" si="11">SUM(P158:P206)</f>
        <v>179.3</v>
      </c>
      <c r="Q157" s="22">
        <f t="shared" si="11"/>
        <v>5558.9</v>
      </c>
      <c r="R157" s="22">
        <f t="shared" si="10"/>
        <v>0</v>
      </c>
      <c r="S157" s="22">
        <f t="shared" si="11"/>
        <v>0</v>
      </c>
      <c r="T157" s="22">
        <f t="shared" si="11"/>
        <v>0</v>
      </c>
      <c r="U157" s="22">
        <f t="shared" si="11"/>
        <v>0</v>
      </c>
      <c r="V157" s="22">
        <f t="shared" si="11"/>
        <v>0</v>
      </c>
    </row>
    <row r="158" spans="1:22" s="19" customFormat="1" ht="131.25" x14ac:dyDescent="0.3">
      <c r="A158" s="12">
        <v>1</v>
      </c>
      <c r="B158" s="56" t="s">
        <v>565</v>
      </c>
      <c r="C158" s="48">
        <v>601</v>
      </c>
      <c r="D158" s="36" t="s">
        <v>444</v>
      </c>
      <c r="E158" s="31"/>
      <c r="F158" s="31"/>
      <c r="G158" s="31"/>
      <c r="H158" s="31"/>
      <c r="I158" s="31"/>
      <c r="J158" s="31"/>
      <c r="K158" s="31"/>
      <c r="L158" s="31"/>
      <c r="M158" s="43"/>
      <c r="N158" s="43"/>
      <c r="O158" s="22">
        <f t="shared" si="9"/>
        <v>0</v>
      </c>
      <c r="P158" s="31">
        <v>0</v>
      </c>
      <c r="Q158" s="31">
        <v>0</v>
      </c>
      <c r="R158" s="22">
        <f t="shared" si="10"/>
        <v>0</v>
      </c>
      <c r="S158" s="31">
        <v>0</v>
      </c>
      <c r="T158" s="31">
        <v>0</v>
      </c>
      <c r="U158" s="31">
        <v>0</v>
      </c>
      <c r="V158" s="31">
        <v>0</v>
      </c>
    </row>
    <row r="159" spans="1:22" s="19" customFormat="1" ht="131.25" x14ac:dyDescent="0.3">
      <c r="A159" s="12">
        <v>2</v>
      </c>
      <c r="B159" s="33" t="s">
        <v>566</v>
      </c>
      <c r="C159" s="48">
        <v>602</v>
      </c>
      <c r="D159" s="35" t="s">
        <v>445</v>
      </c>
      <c r="E159" s="31"/>
      <c r="F159" s="31"/>
      <c r="G159" s="31"/>
      <c r="H159" s="31"/>
      <c r="I159" s="31"/>
      <c r="J159" s="31"/>
      <c r="K159" s="31"/>
      <c r="L159" s="31"/>
      <c r="M159" s="43"/>
      <c r="N159" s="43"/>
      <c r="O159" s="22">
        <f t="shared" si="9"/>
        <v>0</v>
      </c>
      <c r="P159" s="31">
        <v>0</v>
      </c>
      <c r="Q159" s="31">
        <v>0</v>
      </c>
      <c r="R159" s="22">
        <f t="shared" si="10"/>
        <v>0</v>
      </c>
      <c r="S159" s="31">
        <v>0</v>
      </c>
      <c r="T159" s="31">
        <v>0</v>
      </c>
      <c r="U159" s="31">
        <v>0</v>
      </c>
      <c r="V159" s="31">
        <v>0</v>
      </c>
    </row>
    <row r="160" spans="1:22" s="19" customFormat="1" ht="131.25" x14ac:dyDescent="0.3">
      <c r="A160" s="12">
        <v>3</v>
      </c>
      <c r="B160" s="33" t="s">
        <v>567</v>
      </c>
      <c r="C160" s="48">
        <v>603</v>
      </c>
      <c r="D160" s="35" t="s">
        <v>446</v>
      </c>
      <c r="E160" s="31"/>
      <c r="F160" s="31"/>
      <c r="G160" s="31"/>
      <c r="H160" s="31"/>
      <c r="I160" s="31"/>
      <c r="J160" s="31"/>
      <c r="K160" s="31"/>
      <c r="L160" s="31"/>
      <c r="M160" s="43"/>
      <c r="N160" s="43"/>
      <c r="O160" s="22">
        <f t="shared" si="9"/>
        <v>0</v>
      </c>
      <c r="P160" s="31">
        <v>0</v>
      </c>
      <c r="Q160" s="31">
        <v>0</v>
      </c>
      <c r="R160" s="22">
        <f t="shared" si="10"/>
        <v>0</v>
      </c>
      <c r="S160" s="31">
        <v>0</v>
      </c>
      <c r="T160" s="31">
        <v>0</v>
      </c>
      <c r="U160" s="31">
        <v>0</v>
      </c>
      <c r="V160" s="31">
        <v>0</v>
      </c>
    </row>
    <row r="161" spans="1:22" s="19" customFormat="1" ht="131.25" x14ac:dyDescent="0.3">
      <c r="A161" s="12">
        <v>4</v>
      </c>
      <c r="B161" s="33" t="s">
        <v>597</v>
      </c>
      <c r="C161" s="48">
        <v>604</v>
      </c>
      <c r="D161" s="36" t="s">
        <v>447</v>
      </c>
      <c r="E161" s="31"/>
      <c r="F161" s="31"/>
      <c r="G161" s="31"/>
      <c r="H161" s="31"/>
      <c r="I161" s="35" t="s">
        <v>50</v>
      </c>
      <c r="J161" s="31"/>
      <c r="K161" s="31"/>
      <c r="L161" s="31"/>
      <c r="M161" s="43"/>
      <c r="N161" s="43"/>
      <c r="O161" s="22">
        <f t="shared" si="9"/>
        <v>0</v>
      </c>
      <c r="P161" s="31">
        <v>0</v>
      </c>
      <c r="Q161" s="31">
        <v>0</v>
      </c>
      <c r="R161" s="22">
        <f t="shared" si="10"/>
        <v>0</v>
      </c>
      <c r="S161" s="31">
        <v>0</v>
      </c>
      <c r="T161" s="31">
        <v>0</v>
      </c>
      <c r="U161" s="31">
        <v>0</v>
      </c>
      <c r="V161" s="31">
        <v>0</v>
      </c>
    </row>
    <row r="162" spans="1:22" s="19" customFormat="1" ht="206.25" x14ac:dyDescent="0.3">
      <c r="A162" s="12">
        <v>5</v>
      </c>
      <c r="B162" s="33" t="s">
        <v>448</v>
      </c>
      <c r="C162" s="48">
        <v>605</v>
      </c>
      <c r="D162" s="36" t="s">
        <v>449</v>
      </c>
      <c r="E162" s="31"/>
      <c r="F162" s="31"/>
      <c r="G162" s="31"/>
      <c r="H162" s="31"/>
      <c r="I162" s="31"/>
      <c r="J162" s="31"/>
      <c r="K162" s="31"/>
      <c r="L162" s="31"/>
      <c r="M162" s="43"/>
      <c r="N162" s="43"/>
      <c r="O162" s="22">
        <f t="shared" si="9"/>
        <v>0</v>
      </c>
      <c r="P162" s="31">
        <v>0</v>
      </c>
      <c r="Q162" s="31">
        <v>0</v>
      </c>
      <c r="R162" s="22">
        <f t="shared" si="10"/>
        <v>0</v>
      </c>
      <c r="S162" s="31">
        <v>0</v>
      </c>
      <c r="T162" s="31">
        <v>0</v>
      </c>
      <c r="U162" s="31">
        <v>0</v>
      </c>
      <c r="V162" s="31">
        <v>0</v>
      </c>
    </row>
    <row r="163" spans="1:22" s="19" customFormat="1" ht="262.5" x14ac:dyDescent="0.3">
      <c r="A163" s="12">
        <v>6</v>
      </c>
      <c r="B163" s="33" t="s">
        <v>598</v>
      </c>
      <c r="C163" s="48">
        <v>606</v>
      </c>
      <c r="D163" s="36" t="s">
        <v>450</v>
      </c>
      <c r="E163" s="31"/>
      <c r="F163" s="31"/>
      <c r="G163" s="31"/>
      <c r="H163" s="31"/>
      <c r="I163" s="42" t="s">
        <v>51</v>
      </c>
      <c r="J163" s="31"/>
      <c r="K163" s="31"/>
      <c r="L163" s="31"/>
      <c r="M163" s="43"/>
      <c r="N163" s="43"/>
      <c r="O163" s="22">
        <f t="shared" si="9"/>
        <v>0</v>
      </c>
      <c r="P163" s="31">
        <v>0</v>
      </c>
      <c r="Q163" s="31">
        <v>0</v>
      </c>
      <c r="R163" s="22">
        <f t="shared" si="10"/>
        <v>0</v>
      </c>
      <c r="S163" s="31">
        <v>0</v>
      </c>
      <c r="T163" s="31">
        <v>0</v>
      </c>
      <c r="U163" s="31">
        <v>0</v>
      </c>
      <c r="V163" s="31">
        <v>0</v>
      </c>
    </row>
    <row r="164" spans="1:22" s="19" customFormat="1" ht="187.5" x14ac:dyDescent="0.3">
      <c r="A164" s="12">
        <v>7</v>
      </c>
      <c r="B164" s="47" t="s">
        <v>599</v>
      </c>
      <c r="C164" s="48">
        <v>607</v>
      </c>
      <c r="D164" s="36" t="s">
        <v>451</v>
      </c>
      <c r="E164" s="31"/>
      <c r="F164" s="31"/>
      <c r="G164" s="31"/>
      <c r="H164" s="31"/>
      <c r="I164" s="42" t="s">
        <v>121</v>
      </c>
      <c r="J164" s="31"/>
      <c r="K164" s="31"/>
      <c r="L164" s="31"/>
      <c r="M164" s="43"/>
      <c r="N164" s="43"/>
      <c r="O164" s="22">
        <f>P164+Q164+R164+V164</f>
        <v>0</v>
      </c>
      <c r="P164" s="31">
        <v>0</v>
      </c>
      <c r="Q164" s="31">
        <v>0</v>
      </c>
      <c r="R164" s="22">
        <f t="shared" si="10"/>
        <v>0</v>
      </c>
      <c r="S164" s="31">
        <v>0</v>
      </c>
      <c r="T164" s="31">
        <v>0</v>
      </c>
      <c r="U164" s="31">
        <v>0</v>
      </c>
      <c r="V164" s="31">
        <v>0</v>
      </c>
    </row>
    <row r="165" spans="1:22" s="19" customFormat="1" ht="131.25" x14ac:dyDescent="0.3">
      <c r="A165" s="12">
        <v>8</v>
      </c>
      <c r="B165" s="33" t="s">
        <v>600</v>
      </c>
      <c r="C165" s="48">
        <v>608</v>
      </c>
      <c r="D165" s="36" t="s">
        <v>452</v>
      </c>
      <c r="E165" s="31"/>
      <c r="F165" s="31"/>
      <c r="G165" s="31"/>
      <c r="H165" s="31"/>
      <c r="I165" s="42" t="s">
        <v>52</v>
      </c>
      <c r="J165" s="31"/>
      <c r="K165" s="31"/>
      <c r="L165" s="31"/>
      <c r="M165" s="43"/>
      <c r="N165" s="43"/>
      <c r="O165" s="22">
        <f t="shared" si="9"/>
        <v>0</v>
      </c>
      <c r="P165" s="31">
        <v>0</v>
      </c>
      <c r="Q165" s="31">
        <v>0</v>
      </c>
      <c r="R165" s="22">
        <f t="shared" si="10"/>
        <v>0</v>
      </c>
      <c r="S165" s="31">
        <v>0</v>
      </c>
      <c r="T165" s="31">
        <v>0</v>
      </c>
      <c r="U165" s="31">
        <v>0</v>
      </c>
      <c r="V165" s="31">
        <v>0</v>
      </c>
    </row>
    <row r="166" spans="1:22" s="19" customFormat="1" ht="264" customHeight="1" x14ac:dyDescent="0.3">
      <c r="A166" s="12">
        <v>9</v>
      </c>
      <c r="B166" s="33" t="s">
        <v>601</v>
      </c>
      <c r="C166" s="48">
        <v>609</v>
      </c>
      <c r="D166" s="36" t="s">
        <v>453</v>
      </c>
      <c r="E166" s="31"/>
      <c r="F166" s="31"/>
      <c r="G166" s="31"/>
      <c r="H166" s="31"/>
      <c r="I166" s="31"/>
      <c r="J166" s="31"/>
      <c r="K166" s="31"/>
      <c r="L166" s="31"/>
      <c r="M166" s="43"/>
      <c r="N166" s="43"/>
      <c r="O166" s="22">
        <f t="shared" si="9"/>
        <v>0</v>
      </c>
      <c r="P166" s="31">
        <v>0</v>
      </c>
      <c r="Q166" s="31">
        <v>0</v>
      </c>
      <c r="R166" s="22">
        <f t="shared" si="10"/>
        <v>0</v>
      </c>
      <c r="S166" s="31">
        <v>0</v>
      </c>
      <c r="T166" s="31">
        <v>0</v>
      </c>
      <c r="U166" s="31">
        <v>0</v>
      </c>
      <c r="V166" s="31">
        <v>0</v>
      </c>
    </row>
    <row r="167" spans="1:22" s="19" customFormat="1" ht="150" x14ac:dyDescent="0.3">
      <c r="A167" s="12">
        <v>10</v>
      </c>
      <c r="B167" s="33" t="s">
        <v>602</v>
      </c>
      <c r="C167" s="48">
        <v>610</v>
      </c>
      <c r="D167" s="36" t="s">
        <v>454</v>
      </c>
      <c r="E167" s="31"/>
      <c r="F167" s="31"/>
      <c r="G167" s="31"/>
      <c r="H167" s="31"/>
      <c r="I167" s="31"/>
      <c r="J167" s="31"/>
      <c r="K167" s="31"/>
      <c r="L167" s="31"/>
      <c r="M167" s="43"/>
      <c r="N167" s="43"/>
      <c r="O167" s="22">
        <f t="shared" si="9"/>
        <v>0</v>
      </c>
      <c r="P167" s="31">
        <v>0</v>
      </c>
      <c r="Q167" s="31">
        <v>0</v>
      </c>
      <c r="R167" s="22">
        <f t="shared" si="10"/>
        <v>0</v>
      </c>
      <c r="S167" s="31">
        <v>0</v>
      </c>
      <c r="T167" s="31">
        <v>0</v>
      </c>
      <c r="U167" s="31">
        <v>0</v>
      </c>
      <c r="V167" s="31">
        <v>0</v>
      </c>
    </row>
    <row r="168" spans="1:22" s="19" customFormat="1" ht="131.25" x14ac:dyDescent="0.3">
      <c r="A168" s="12">
        <v>11</v>
      </c>
      <c r="B168" s="33" t="s">
        <v>603</v>
      </c>
      <c r="C168" s="48">
        <v>611</v>
      </c>
      <c r="D168" s="36" t="s">
        <v>455</v>
      </c>
      <c r="E168" s="31"/>
      <c r="F168" s="31"/>
      <c r="G168" s="31"/>
      <c r="H168" s="31"/>
      <c r="I168" s="31"/>
      <c r="J168" s="31"/>
      <c r="K168" s="31"/>
      <c r="L168" s="31"/>
      <c r="M168" s="43"/>
      <c r="N168" s="43"/>
      <c r="O168" s="22">
        <f t="shared" si="9"/>
        <v>0</v>
      </c>
      <c r="P168" s="31">
        <v>0</v>
      </c>
      <c r="Q168" s="31">
        <v>0</v>
      </c>
      <c r="R168" s="22">
        <f t="shared" si="10"/>
        <v>0</v>
      </c>
      <c r="S168" s="31">
        <v>0</v>
      </c>
      <c r="T168" s="31">
        <v>0</v>
      </c>
      <c r="U168" s="31">
        <v>0</v>
      </c>
      <c r="V168" s="31">
        <v>0</v>
      </c>
    </row>
    <row r="169" spans="1:22" s="19" customFormat="1" ht="131.25" x14ac:dyDescent="0.3">
      <c r="A169" s="12">
        <v>12</v>
      </c>
      <c r="B169" s="33" t="s">
        <v>568</v>
      </c>
      <c r="C169" s="48">
        <v>612</v>
      </c>
      <c r="D169" s="36" t="s">
        <v>456</v>
      </c>
      <c r="E169" s="31"/>
      <c r="F169" s="31"/>
      <c r="G169" s="31"/>
      <c r="H169" s="31"/>
      <c r="I169" s="31"/>
      <c r="J169" s="31"/>
      <c r="K169" s="31"/>
      <c r="L169" s="31"/>
      <c r="M169" s="43"/>
      <c r="N169" s="43"/>
      <c r="O169" s="22">
        <f t="shared" si="9"/>
        <v>0</v>
      </c>
      <c r="P169" s="31">
        <v>0</v>
      </c>
      <c r="Q169" s="31">
        <v>0</v>
      </c>
      <c r="R169" s="22">
        <f t="shared" si="10"/>
        <v>0</v>
      </c>
      <c r="S169" s="31">
        <v>0</v>
      </c>
      <c r="T169" s="31">
        <v>0</v>
      </c>
      <c r="U169" s="31">
        <v>0</v>
      </c>
      <c r="V169" s="31">
        <v>0</v>
      </c>
    </row>
    <row r="170" spans="1:22" s="19" customFormat="1" ht="131.25" x14ac:dyDescent="0.3">
      <c r="A170" s="12">
        <v>13</v>
      </c>
      <c r="B170" s="33" t="s">
        <v>569</v>
      </c>
      <c r="C170" s="48">
        <v>613</v>
      </c>
      <c r="D170" s="36" t="s">
        <v>457</v>
      </c>
      <c r="E170" s="31"/>
      <c r="F170" s="31"/>
      <c r="G170" s="31"/>
      <c r="H170" s="31"/>
      <c r="I170" s="31"/>
      <c r="J170" s="31"/>
      <c r="K170" s="31"/>
      <c r="L170" s="31"/>
      <c r="M170" s="43"/>
      <c r="N170" s="43"/>
      <c r="O170" s="22">
        <f t="shared" si="9"/>
        <v>0</v>
      </c>
      <c r="P170" s="31">
        <v>0</v>
      </c>
      <c r="Q170" s="31">
        <v>0</v>
      </c>
      <c r="R170" s="22">
        <f t="shared" si="10"/>
        <v>0</v>
      </c>
      <c r="S170" s="31">
        <v>0</v>
      </c>
      <c r="T170" s="31">
        <v>0</v>
      </c>
      <c r="U170" s="31">
        <v>0</v>
      </c>
      <c r="V170" s="31">
        <v>0</v>
      </c>
    </row>
    <row r="171" spans="1:22" s="19" customFormat="1" ht="131.25" x14ac:dyDescent="0.3">
      <c r="A171" s="12">
        <v>14</v>
      </c>
      <c r="B171" s="33" t="s">
        <v>604</v>
      </c>
      <c r="C171" s="48">
        <v>614</v>
      </c>
      <c r="D171" s="36" t="s">
        <v>458</v>
      </c>
      <c r="E171" s="31"/>
      <c r="F171" s="31"/>
      <c r="G171" s="31"/>
      <c r="H171" s="31"/>
      <c r="I171" s="31"/>
      <c r="J171" s="31"/>
      <c r="K171" s="31"/>
      <c r="L171" s="31"/>
      <c r="M171" s="43"/>
      <c r="N171" s="43"/>
      <c r="O171" s="22">
        <f t="shared" si="9"/>
        <v>0</v>
      </c>
      <c r="P171" s="31">
        <v>0</v>
      </c>
      <c r="Q171" s="31">
        <v>0</v>
      </c>
      <c r="R171" s="22">
        <f t="shared" si="10"/>
        <v>0</v>
      </c>
      <c r="S171" s="31">
        <v>0</v>
      </c>
      <c r="T171" s="31">
        <v>0</v>
      </c>
      <c r="U171" s="31">
        <v>0</v>
      </c>
      <c r="V171" s="31">
        <v>0</v>
      </c>
    </row>
    <row r="172" spans="1:22" s="19" customFormat="1" ht="409.6" customHeight="1" x14ac:dyDescent="0.3">
      <c r="A172" s="12">
        <v>15</v>
      </c>
      <c r="B172" s="33" t="s">
        <v>570</v>
      </c>
      <c r="C172" s="48">
        <v>615</v>
      </c>
      <c r="D172" s="36" t="s">
        <v>459</v>
      </c>
      <c r="E172" s="44"/>
      <c r="F172" s="44"/>
      <c r="G172" s="44"/>
      <c r="H172" s="44"/>
      <c r="I172" s="44"/>
      <c r="J172" s="57" t="s">
        <v>44</v>
      </c>
      <c r="K172" s="45" t="s">
        <v>235</v>
      </c>
      <c r="L172" s="42" t="s">
        <v>0</v>
      </c>
      <c r="M172" s="43" t="s">
        <v>684</v>
      </c>
      <c r="N172" s="43" t="s">
        <v>681</v>
      </c>
      <c r="O172" s="22">
        <f t="shared" si="9"/>
        <v>5558.9</v>
      </c>
      <c r="P172" s="31">
        <v>0</v>
      </c>
      <c r="Q172" s="31">
        <v>5558.9</v>
      </c>
      <c r="R172" s="22">
        <f t="shared" si="10"/>
        <v>0</v>
      </c>
      <c r="S172" s="31">
        <v>0</v>
      </c>
      <c r="T172" s="31">
        <v>0</v>
      </c>
      <c r="U172" s="31">
        <v>0</v>
      </c>
      <c r="V172" s="31">
        <v>0</v>
      </c>
    </row>
    <row r="173" spans="1:22" s="19" customFormat="1" ht="131.25" x14ac:dyDescent="0.3">
      <c r="A173" s="12">
        <v>16</v>
      </c>
      <c r="B173" s="33" t="s">
        <v>605</v>
      </c>
      <c r="C173" s="48">
        <v>616</v>
      </c>
      <c r="D173" s="36" t="s">
        <v>460</v>
      </c>
      <c r="E173" s="44"/>
      <c r="F173" s="44"/>
      <c r="G173" s="44"/>
      <c r="H173" s="44"/>
      <c r="I173" s="35" t="s">
        <v>1</v>
      </c>
      <c r="J173" s="31"/>
      <c r="K173" s="31"/>
      <c r="L173" s="31"/>
      <c r="M173" s="43"/>
      <c r="N173" s="43"/>
      <c r="O173" s="22">
        <f t="shared" si="9"/>
        <v>0</v>
      </c>
      <c r="P173" s="31">
        <v>0</v>
      </c>
      <c r="Q173" s="31">
        <v>0</v>
      </c>
      <c r="R173" s="22">
        <f t="shared" si="10"/>
        <v>0</v>
      </c>
      <c r="S173" s="31">
        <v>0</v>
      </c>
      <c r="T173" s="31">
        <v>0</v>
      </c>
      <c r="U173" s="31">
        <v>0</v>
      </c>
      <c r="V173" s="31">
        <v>0</v>
      </c>
    </row>
    <row r="174" spans="1:22" s="19" customFormat="1" ht="131.25" x14ac:dyDescent="0.3">
      <c r="A174" s="12">
        <v>17</v>
      </c>
      <c r="B174" s="33" t="s">
        <v>606</v>
      </c>
      <c r="C174" s="48">
        <v>617</v>
      </c>
      <c r="D174" s="36" t="s">
        <v>461</v>
      </c>
      <c r="E174" s="44"/>
      <c r="F174" s="44"/>
      <c r="G174" s="44"/>
      <c r="H174" s="44"/>
      <c r="I174" s="44"/>
      <c r="J174" s="31"/>
      <c r="K174" s="31"/>
      <c r="L174" s="31"/>
      <c r="M174" s="43"/>
      <c r="N174" s="43"/>
      <c r="O174" s="22">
        <f t="shared" si="9"/>
        <v>0</v>
      </c>
      <c r="P174" s="31">
        <v>0</v>
      </c>
      <c r="Q174" s="31">
        <v>0</v>
      </c>
      <c r="R174" s="22">
        <f t="shared" si="10"/>
        <v>0</v>
      </c>
      <c r="S174" s="31">
        <v>0</v>
      </c>
      <c r="T174" s="31">
        <v>0</v>
      </c>
      <c r="U174" s="31">
        <v>0</v>
      </c>
      <c r="V174" s="31">
        <v>0</v>
      </c>
    </row>
    <row r="175" spans="1:22" s="19" customFormat="1" ht="131.25" x14ac:dyDescent="0.3">
      <c r="A175" s="12">
        <v>18</v>
      </c>
      <c r="B175" s="33" t="s">
        <v>571</v>
      </c>
      <c r="C175" s="48">
        <v>618</v>
      </c>
      <c r="D175" s="36" t="s">
        <v>689</v>
      </c>
      <c r="E175" s="44"/>
      <c r="F175" s="44"/>
      <c r="G175" s="44"/>
      <c r="H175" s="44"/>
      <c r="I175" s="44"/>
      <c r="J175" s="31"/>
      <c r="K175" s="31"/>
      <c r="L175" s="31"/>
      <c r="M175" s="43"/>
      <c r="N175" s="43"/>
      <c r="O175" s="22">
        <f t="shared" si="9"/>
        <v>0</v>
      </c>
      <c r="P175" s="31">
        <v>0</v>
      </c>
      <c r="Q175" s="31">
        <v>0</v>
      </c>
      <c r="R175" s="22">
        <f t="shared" si="10"/>
        <v>0</v>
      </c>
      <c r="S175" s="31">
        <v>0</v>
      </c>
      <c r="T175" s="31">
        <v>0</v>
      </c>
      <c r="U175" s="31">
        <v>0</v>
      </c>
      <c r="V175" s="31">
        <v>0</v>
      </c>
    </row>
    <row r="176" spans="1:22" s="19" customFormat="1" ht="131.25" x14ac:dyDescent="0.3">
      <c r="A176" s="12">
        <v>19</v>
      </c>
      <c r="B176" s="33" t="s">
        <v>607</v>
      </c>
      <c r="C176" s="48">
        <v>619</v>
      </c>
      <c r="D176" s="36" t="s">
        <v>690</v>
      </c>
      <c r="E176" s="44"/>
      <c r="F176" s="44"/>
      <c r="G176" s="44"/>
      <c r="H176" s="44"/>
      <c r="I176" s="42" t="s">
        <v>2</v>
      </c>
      <c r="J176" s="31"/>
      <c r="K176" s="31"/>
      <c r="L176" s="31"/>
      <c r="M176" s="43"/>
      <c r="N176" s="43"/>
      <c r="O176" s="22">
        <f t="shared" si="9"/>
        <v>0</v>
      </c>
      <c r="P176" s="31">
        <v>0</v>
      </c>
      <c r="Q176" s="31">
        <v>0</v>
      </c>
      <c r="R176" s="22">
        <f t="shared" si="10"/>
        <v>0</v>
      </c>
      <c r="S176" s="31">
        <v>0</v>
      </c>
      <c r="T176" s="31">
        <v>0</v>
      </c>
      <c r="U176" s="31">
        <v>0</v>
      </c>
      <c r="V176" s="31">
        <v>0</v>
      </c>
    </row>
    <row r="177" spans="1:22" s="19" customFormat="1" ht="131.25" x14ac:dyDescent="0.3">
      <c r="A177" s="12">
        <v>20</v>
      </c>
      <c r="B177" s="33" t="s">
        <v>572</v>
      </c>
      <c r="C177" s="48">
        <v>620</v>
      </c>
      <c r="D177" s="36" t="s">
        <v>691</v>
      </c>
      <c r="E177" s="44"/>
      <c r="F177" s="44"/>
      <c r="G177" s="44"/>
      <c r="H177" s="44"/>
      <c r="I177" s="44"/>
      <c r="J177" s="31"/>
      <c r="K177" s="31"/>
      <c r="L177" s="31"/>
      <c r="M177" s="43"/>
      <c r="N177" s="43"/>
      <c r="O177" s="22">
        <f t="shared" si="9"/>
        <v>0</v>
      </c>
      <c r="P177" s="31">
        <v>0</v>
      </c>
      <c r="Q177" s="31">
        <v>0</v>
      </c>
      <c r="R177" s="22">
        <f t="shared" si="10"/>
        <v>0</v>
      </c>
      <c r="S177" s="31">
        <v>0</v>
      </c>
      <c r="T177" s="31">
        <v>0</v>
      </c>
      <c r="U177" s="31">
        <v>0</v>
      </c>
      <c r="V177" s="31">
        <v>0</v>
      </c>
    </row>
    <row r="178" spans="1:22" s="19" customFormat="1" ht="131.25" x14ac:dyDescent="0.3">
      <c r="A178" s="12">
        <v>21</v>
      </c>
      <c r="B178" s="33" t="s">
        <v>608</v>
      </c>
      <c r="C178" s="48">
        <v>621</v>
      </c>
      <c r="D178" s="36" t="s">
        <v>692</v>
      </c>
      <c r="E178" s="44"/>
      <c r="F178" s="44"/>
      <c r="G178" s="44"/>
      <c r="H178" s="44"/>
      <c r="I178" s="42" t="s">
        <v>3</v>
      </c>
      <c r="J178" s="31"/>
      <c r="K178" s="31"/>
      <c r="L178" s="31"/>
      <c r="M178" s="43"/>
      <c r="N178" s="43"/>
      <c r="O178" s="22">
        <f t="shared" si="9"/>
        <v>0</v>
      </c>
      <c r="P178" s="31">
        <v>0</v>
      </c>
      <c r="Q178" s="31">
        <v>0</v>
      </c>
      <c r="R178" s="22">
        <f t="shared" si="10"/>
        <v>0</v>
      </c>
      <c r="S178" s="31">
        <v>0</v>
      </c>
      <c r="T178" s="31">
        <v>0</v>
      </c>
      <c r="U178" s="31">
        <v>0</v>
      </c>
      <c r="V178" s="31">
        <v>0</v>
      </c>
    </row>
    <row r="179" spans="1:22" s="19" customFormat="1" ht="393.75" x14ac:dyDescent="0.3">
      <c r="A179" s="12">
        <v>22</v>
      </c>
      <c r="B179" s="33" t="s">
        <v>693</v>
      </c>
      <c r="C179" s="48">
        <v>622</v>
      </c>
      <c r="D179" s="36" t="s">
        <v>694</v>
      </c>
      <c r="E179" s="44"/>
      <c r="F179" s="44"/>
      <c r="G179" s="44"/>
      <c r="H179" s="44"/>
      <c r="I179" s="44"/>
      <c r="J179" s="31"/>
      <c r="K179" s="31"/>
      <c r="L179" s="31"/>
      <c r="M179" s="43"/>
      <c r="N179" s="43"/>
      <c r="O179" s="22">
        <f t="shared" si="9"/>
        <v>0</v>
      </c>
      <c r="P179" s="31">
        <v>0</v>
      </c>
      <c r="Q179" s="31">
        <v>0</v>
      </c>
      <c r="R179" s="22">
        <f t="shared" si="10"/>
        <v>0</v>
      </c>
      <c r="S179" s="31">
        <v>0</v>
      </c>
      <c r="T179" s="31">
        <v>0</v>
      </c>
      <c r="U179" s="31">
        <v>0</v>
      </c>
      <c r="V179" s="31">
        <v>0</v>
      </c>
    </row>
    <row r="180" spans="1:22" s="19" customFormat="1" ht="409.5" x14ac:dyDescent="0.3">
      <c r="A180" s="12">
        <v>23</v>
      </c>
      <c r="B180" s="33" t="s">
        <v>695</v>
      </c>
      <c r="C180" s="48">
        <v>623</v>
      </c>
      <c r="D180" s="36" t="s">
        <v>696</v>
      </c>
      <c r="E180" s="44"/>
      <c r="F180" s="44"/>
      <c r="G180" s="44"/>
      <c r="H180" s="44"/>
      <c r="I180" s="35" t="s">
        <v>4</v>
      </c>
      <c r="J180" s="31"/>
      <c r="K180" s="31"/>
      <c r="L180" s="31"/>
      <c r="M180" s="43"/>
      <c r="N180" s="43"/>
      <c r="O180" s="22">
        <f t="shared" si="9"/>
        <v>179.3</v>
      </c>
      <c r="P180" s="31">
        <v>179.3</v>
      </c>
      <c r="Q180" s="31">
        <v>0</v>
      </c>
      <c r="R180" s="22">
        <f t="shared" si="10"/>
        <v>0</v>
      </c>
      <c r="S180" s="31">
        <v>0</v>
      </c>
      <c r="T180" s="31">
        <v>0</v>
      </c>
      <c r="U180" s="31">
        <v>0</v>
      </c>
      <c r="V180" s="31">
        <v>0</v>
      </c>
    </row>
    <row r="181" spans="1:22" s="19" customFormat="1" ht="206.25" x14ac:dyDescent="0.3">
      <c r="A181" s="12">
        <v>24</v>
      </c>
      <c r="B181" s="33" t="s">
        <v>297</v>
      </c>
      <c r="C181" s="48">
        <v>624</v>
      </c>
      <c r="D181" s="36" t="s">
        <v>697</v>
      </c>
      <c r="E181" s="44"/>
      <c r="F181" s="44"/>
      <c r="G181" s="44"/>
      <c r="H181" s="44"/>
      <c r="I181" s="44"/>
      <c r="J181" s="31"/>
      <c r="K181" s="31"/>
      <c r="L181" s="31"/>
      <c r="M181" s="43"/>
      <c r="N181" s="43"/>
      <c r="O181" s="22">
        <f t="shared" si="9"/>
        <v>0</v>
      </c>
      <c r="P181" s="31">
        <v>0</v>
      </c>
      <c r="Q181" s="31">
        <v>0</v>
      </c>
      <c r="R181" s="22">
        <f t="shared" si="10"/>
        <v>0</v>
      </c>
      <c r="S181" s="31">
        <v>0</v>
      </c>
      <c r="T181" s="31">
        <v>0</v>
      </c>
      <c r="U181" s="31">
        <v>0</v>
      </c>
      <c r="V181" s="31">
        <v>0</v>
      </c>
    </row>
    <row r="182" spans="1:22" s="19" customFormat="1" ht="131.25" x14ac:dyDescent="0.3">
      <c r="A182" s="12">
        <v>25</v>
      </c>
      <c r="B182" s="33" t="s">
        <v>609</v>
      </c>
      <c r="C182" s="48">
        <v>625</v>
      </c>
      <c r="D182" s="36" t="s">
        <v>698</v>
      </c>
      <c r="E182" s="44"/>
      <c r="F182" s="44"/>
      <c r="G182" s="44"/>
      <c r="H182" s="44"/>
      <c r="I182" s="44"/>
      <c r="J182" s="31"/>
      <c r="K182" s="31"/>
      <c r="L182" s="31"/>
      <c r="M182" s="43"/>
      <c r="N182" s="43"/>
      <c r="O182" s="22">
        <f t="shared" si="9"/>
        <v>0</v>
      </c>
      <c r="P182" s="31">
        <v>0</v>
      </c>
      <c r="Q182" s="31">
        <v>0</v>
      </c>
      <c r="R182" s="22">
        <f t="shared" si="10"/>
        <v>0</v>
      </c>
      <c r="S182" s="31">
        <v>0</v>
      </c>
      <c r="T182" s="31">
        <v>0</v>
      </c>
      <c r="U182" s="31">
        <v>0</v>
      </c>
      <c r="V182" s="31">
        <v>0</v>
      </c>
    </row>
    <row r="183" spans="1:22" s="19" customFormat="1" ht="131.25" x14ac:dyDescent="0.3">
      <c r="A183" s="12">
        <v>26</v>
      </c>
      <c r="B183" s="33" t="s">
        <v>699</v>
      </c>
      <c r="C183" s="48">
        <v>626</v>
      </c>
      <c r="D183" s="36" t="s">
        <v>700</v>
      </c>
      <c r="E183" s="44"/>
      <c r="F183" s="44"/>
      <c r="G183" s="44"/>
      <c r="H183" s="44"/>
      <c r="I183" s="35" t="s">
        <v>5</v>
      </c>
      <c r="J183" s="31"/>
      <c r="K183" s="31"/>
      <c r="L183" s="31"/>
      <c r="M183" s="43"/>
      <c r="N183" s="43"/>
      <c r="O183" s="22">
        <f t="shared" si="9"/>
        <v>0</v>
      </c>
      <c r="P183" s="31">
        <v>0</v>
      </c>
      <c r="Q183" s="31">
        <v>0</v>
      </c>
      <c r="R183" s="22">
        <f t="shared" si="10"/>
        <v>0</v>
      </c>
      <c r="S183" s="31">
        <v>0</v>
      </c>
      <c r="T183" s="31">
        <v>0</v>
      </c>
      <c r="U183" s="31">
        <v>0</v>
      </c>
      <c r="V183" s="31">
        <v>0</v>
      </c>
    </row>
    <row r="184" spans="1:22" s="19" customFormat="1" ht="131.25" x14ac:dyDescent="0.3">
      <c r="A184" s="12">
        <v>27</v>
      </c>
      <c r="B184" s="33" t="s">
        <v>701</v>
      </c>
      <c r="C184" s="48">
        <v>627</v>
      </c>
      <c r="D184" s="36" t="s">
        <v>702</v>
      </c>
      <c r="E184" s="44"/>
      <c r="F184" s="44"/>
      <c r="G184" s="44"/>
      <c r="H184" s="44"/>
      <c r="I184" s="42" t="s">
        <v>6</v>
      </c>
      <c r="J184" s="31"/>
      <c r="K184" s="31"/>
      <c r="L184" s="31"/>
      <c r="M184" s="43"/>
      <c r="N184" s="43"/>
      <c r="O184" s="22">
        <f>P184+Q184+R184+V184</f>
        <v>0</v>
      </c>
      <c r="P184" s="31">
        <v>0</v>
      </c>
      <c r="Q184" s="31">
        <v>0</v>
      </c>
      <c r="R184" s="22">
        <f t="shared" si="10"/>
        <v>0</v>
      </c>
      <c r="S184" s="31">
        <v>0</v>
      </c>
      <c r="T184" s="31">
        <v>0</v>
      </c>
      <c r="U184" s="31">
        <v>0</v>
      </c>
      <c r="V184" s="31">
        <v>0</v>
      </c>
    </row>
    <row r="185" spans="1:22" s="19" customFormat="1" ht="131.25" x14ac:dyDescent="0.3">
      <c r="A185" s="12">
        <v>28</v>
      </c>
      <c r="B185" s="33" t="s">
        <v>646</v>
      </c>
      <c r="C185" s="48">
        <v>628</v>
      </c>
      <c r="D185" s="36" t="s">
        <v>703</v>
      </c>
      <c r="E185" s="44"/>
      <c r="F185" s="44"/>
      <c r="G185" s="44"/>
      <c r="H185" s="44"/>
      <c r="I185" s="42" t="s">
        <v>7</v>
      </c>
      <c r="J185" s="31"/>
      <c r="K185" s="31"/>
      <c r="L185" s="31"/>
      <c r="M185" s="43"/>
      <c r="N185" s="43"/>
      <c r="O185" s="22">
        <f>P185+Q185+R185+V185</f>
        <v>0</v>
      </c>
      <c r="P185" s="31">
        <v>0</v>
      </c>
      <c r="Q185" s="31">
        <v>0</v>
      </c>
      <c r="R185" s="22">
        <f t="shared" si="10"/>
        <v>0</v>
      </c>
      <c r="S185" s="31">
        <v>0</v>
      </c>
      <c r="T185" s="31">
        <v>0</v>
      </c>
      <c r="U185" s="31">
        <v>0</v>
      </c>
      <c r="V185" s="31">
        <v>0</v>
      </c>
    </row>
    <row r="186" spans="1:22" s="19" customFormat="1" ht="131.25" x14ac:dyDescent="0.3">
      <c r="A186" s="12">
        <v>29</v>
      </c>
      <c r="B186" s="33" t="s">
        <v>704</v>
      </c>
      <c r="C186" s="48">
        <v>629</v>
      </c>
      <c r="D186" s="36" t="s">
        <v>705</v>
      </c>
      <c r="E186" s="44"/>
      <c r="F186" s="44"/>
      <c r="G186" s="44"/>
      <c r="H186" s="44"/>
      <c r="I186" s="42" t="s">
        <v>8</v>
      </c>
      <c r="J186" s="31"/>
      <c r="K186" s="31"/>
      <c r="L186" s="31"/>
      <c r="M186" s="43"/>
      <c r="N186" s="43"/>
      <c r="O186" s="22">
        <f>P186+Q186+R186+V186</f>
        <v>0</v>
      </c>
      <c r="P186" s="31">
        <v>0</v>
      </c>
      <c r="Q186" s="31">
        <v>0</v>
      </c>
      <c r="R186" s="22">
        <f t="shared" si="10"/>
        <v>0</v>
      </c>
      <c r="S186" s="31">
        <v>0</v>
      </c>
      <c r="T186" s="31">
        <v>0</v>
      </c>
      <c r="U186" s="31">
        <v>0</v>
      </c>
      <c r="V186" s="31">
        <v>0</v>
      </c>
    </row>
    <row r="187" spans="1:22" s="19" customFormat="1" ht="131.25" x14ac:dyDescent="0.3">
      <c r="A187" s="12">
        <v>30</v>
      </c>
      <c r="B187" s="33" t="s">
        <v>298</v>
      </c>
      <c r="C187" s="48">
        <v>630</v>
      </c>
      <c r="D187" s="36" t="s">
        <v>706</v>
      </c>
      <c r="E187" s="44"/>
      <c r="F187" s="44"/>
      <c r="G187" s="44"/>
      <c r="H187" s="44"/>
      <c r="I187" s="44"/>
      <c r="J187" s="31"/>
      <c r="K187" s="31"/>
      <c r="L187" s="31"/>
      <c r="M187" s="43"/>
      <c r="N187" s="43"/>
      <c r="O187" s="22">
        <f>P187+Q187+R187+V187</f>
        <v>0</v>
      </c>
      <c r="P187" s="31">
        <v>0</v>
      </c>
      <c r="Q187" s="31">
        <v>0</v>
      </c>
      <c r="R187" s="22">
        <f t="shared" si="10"/>
        <v>0</v>
      </c>
      <c r="S187" s="31">
        <v>0</v>
      </c>
      <c r="T187" s="31">
        <v>0</v>
      </c>
      <c r="U187" s="31">
        <v>0</v>
      </c>
      <c r="V187" s="31">
        <v>0</v>
      </c>
    </row>
    <row r="188" spans="1:22" s="19" customFormat="1" ht="131.25" x14ac:dyDescent="0.3">
      <c r="A188" s="12">
        <v>31</v>
      </c>
      <c r="B188" s="33" t="s">
        <v>299</v>
      </c>
      <c r="C188" s="48">
        <v>631</v>
      </c>
      <c r="D188" s="36" t="s">
        <v>707</v>
      </c>
      <c r="E188" s="44"/>
      <c r="F188" s="44"/>
      <c r="G188" s="44"/>
      <c r="H188" s="44"/>
      <c r="I188" s="44"/>
      <c r="J188" s="31"/>
      <c r="K188" s="31"/>
      <c r="L188" s="31"/>
      <c r="M188" s="43"/>
      <c r="N188" s="43"/>
      <c r="O188" s="22">
        <f>P188+Q188+R188+V188</f>
        <v>0</v>
      </c>
      <c r="P188" s="31">
        <v>0</v>
      </c>
      <c r="Q188" s="31">
        <v>0</v>
      </c>
      <c r="R188" s="22">
        <f t="shared" si="10"/>
        <v>0</v>
      </c>
      <c r="S188" s="31">
        <v>0</v>
      </c>
      <c r="T188" s="31">
        <v>0</v>
      </c>
      <c r="U188" s="31">
        <v>0</v>
      </c>
      <c r="V188" s="31">
        <v>0</v>
      </c>
    </row>
    <row r="189" spans="1:22" s="19" customFormat="1" ht="131.25" x14ac:dyDescent="0.3">
      <c r="A189" s="12">
        <v>32</v>
      </c>
      <c r="B189" s="33" t="s">
        <v>647</v>
      </c>
      <c r="C189" s="48">
        <v>632</v>
      </c>
      <c r="D189" s="36" t="s">
        <v>708</v>
      </c>
      <c r="E189" s="44"/>
      <c r="F189" s="44"/>
      <c r="G189" s="44"/>
      <c r="H189" s="44"/>
      <c r="I189" s="35" t="s">
        <v>9</v>
      </c>
      <c r="J189" s="31"/>
      <c r="K189" s="31"/>
      <c r="L189" s="31"/>
      <c r="M189" s="43"/>
      <c r="N189" s="43"/>
      <c r="O189" s="22">
        <f t="shared" si="9"/>
        <v>0</v>
      </c>
      <c r="P189" s="31">
        <v>0</v>
      </c>
      <c r="Q189" s="31">
        <v>0</v>
      </c>
      <c r="R189" s="22">
        <f t="shared" si="10"/>
        <v>0</v>
      </c>
      <c r="S189" s="31">
        <v>0</v>
      </c>
      <c r="T189" s="31">
        <v>0</v>
      </c>
      <c r="U189" s="31">
        <v>0</v>
      </c>
      <c r="V189" s="31">
        <v>0</v>
      </c>
    </row>
    <row r="190" spans="1:22" s="19" customFormat="1" ht="131.25" x14ac:dyDescent="0.3">
      <c r="A190" s="12">
        <v>33</v>
      </c>
      <c r="B190" s="33" t="s">
        <v>709</v>
      </c>
      <c r="C190" s="48">
        <v>633</v>
      </c>
      <c r="D190" s="36" t="s">
        <v>710</v>
      </c>
      <c r="E190" s="44"/>
      <c r="F190" s="44"/>
      <c r="G190" s="44"/>
      <c r="H190" s="44"/>
      <c r="I190" s="42" t="s">
        <v>10</v>
      </c>
      <c r="J190" s="31"/>
      <c r="K190" s="31"/>
      <c r="L190" s="31"/>
      <c r="M190" s="43"/>
      <c r="N190" s="43"/>
      <c r="O190" s="22">
        <f t="shared" si="9"/>
        <v>0</v>
      </c>
      <c r="P190" s="31">
        <v>0</v>
      </c>
      <c r="Q190" s="31">
        <v>0</v>
      </c>
      <c r="R190" s="22">
        <f t="shared" si="10"/>
        <v>0</v>
      </c>
      <c r="S190" s="31">
        <v>0</v>
      </c>
      <c r="T190" s="31">
        <v>0</v>
      </c>
      <c r="U190" s="31">
        <v>0</v>
      </c>
      <c r="V190" s="31">
        <v>0</v>
      </c>
    </row>
    <row r="191" spans="1:22" s="19" customFormat="1" ht="131.25" x14ac:dyDescent="0.3">
      <c r="A191" s="12">
        <v>34</v>
      </c>
      <c r="B191" s="33" t="s">
        <v>573</v>
      </c>
      <c r="C191" s="48">
        <v>634</v>
      </c>
      <c r="D191" s="36" t="s">
        <v>711</v>
      </c>
      <c r="E191" s="44"/>
      <c r="F191" s="44"/>
      <c r="G191" s="44"/>
      <c r="H191" s="44"/>
      <c r="I191" s="44"/>
      <c r="J191" s="31"/>
      <c r="K191" s="31"/>
      <c r="L191" s="31"/>
      <c r="M191" s="43"/>
      <c r="N191" s="43"/>
      <c r="O191" s="22">
        <f t="shared" si="9"/>
        <v>0</v>
      </c>
      <c r="P191" s="31">
        <v>0</v>
      </c>
      <c r="Q191" s="31">
        <v>0</v>
      </c>
      <c r="R191" s="22">
        <f t="shared" si="10"/>
        <v>0</v>
      </c>
      <c r="S191" s="31">
        <v>0</v>
      </c>
      <c r="T191" s="31">
        <v>0</v>
      </c>
      <c r="U191" s="31">
        <v>0</v>
      </c>
      <c r="V191" s="31">
        <v>0</v>
      </c>
    </row>
    <row r="192" spans="1:22" s="19" customFormat="1" ht="131.25" x14ac:dyDescent="0.3">
      <c r="A192" s="12">
        <v>35</v>
      </c>
      <c r="B192" s="33" t="s">
        <v>648</v>
      </c>
      <c r="C192" s="48">
        <v>635</v>
      </c>
      <c r="D192" s="36" t="s">
        <v>712</v>
      </c>
      <c r="E192" s="44"/>
      <c r="F192" s="44"/>
      <c r="G192" s="44"/>
      <c r="H192" s="44"/>
      <c r="I192" s="44"/>
      <c r="J192" s="31"/>
      <c r="K192" s="31"/>
      <c r="L192" s="31"/>
      <c r="M192" s="43"/>
      <c r="N192" s="43"/>
      <c r="O192" s="22">
        <f t="shared" si="9"/>
        <v>0</v>
      </c>
      <c r="P192" s="31">
        <v>0</v>
      </c>
      <c r="Q192" s="31">
        <v>0</v>
      </c>
      <c r="R192" s="22">
        <f t="shared" si="10"/>
        <v>0</v>
      </c>
      <c r="S192" s="31">
        <v>0</v>
      </c>
      <c r="T192" s="31">
        <v>0</v>
      </c>
      <c r="U192" s="31">
        <v>0</v>
      </c>
      <c r="V192" s="31">
        <v>0</v>
      </c>
    </row>
    <row r="193" spans="1:22" s="19" customFormat="1" ht="131.25" x14ac:dyDescent="0.3">
      <c r="A193" s="12">
        <v>36</v>
      </c>
      <c r="B193" s="33" t="s">
        <v>649</v>
      </c>
      <c r="C193" s="48">
        <v>636</v>
      </c>
      <c r="D193" s="36" t="s">
        <v>713</v>
      </c>
      <c r="E193" s="44"/>
      <c r="F193" s="44"/>
      <c r="G193" s="44"/>
      <c r="H193" s="44"/>
      <c r="I193" s="42" t="s">
        <v>11</v>
      </c>
      <c r="J193" s="31"/>
      <c r="K193" s="31"/>
      <c r="L193" s="31"/>
      <c r="M193" s="43"/>
      <c r="N193" s="43"/>
      <c r="O193" s="22">
        <f t="shared" si="9"/>
        <v>0</v>
      </c>
      <c r="P193" s="31">
        <v>0</v>
      </c>
      <c r="Q193" s="31">
        <v>0</v>
      </c>
      <c r="R193" s="22">
        <f t="shared" si="10"/>
        <v>0</v>
      </c>
      <c r="S193" s="31">
        <v>0</v>
      </c>
      <c r="T193" s="31">
        <v>0</v>
      </c>
      <c r="U193" s="31">
        <v>0</v>
      </c>
      <c r="V193" s="31">
        <v>0</v>
      </c>
    </row>
    <row r="194" spans="1:22" s="19" customFormat="1" ht="131.25" x14ac:dyDescent="0.3">
      <c r="A194" s="12">
        <v>37</v>
      </c>
      <c r="B194" s="33" t="s">
        <v>714</v>
      </c>
      <c r="C194" s="48">
        <v>637</v>
      </c>
      <c r="D194" s="36" t="s">
        <v>715</v>
      </c>
      <c r="E194" s="44"/>
      <c r="F194" s="44"/>
      <c r="G194" s="44"/>
      <c r="H194" s="44"/>
      <c r="I194" s="42" t="s">
        <v>12</v>
      </c>
      <c r="J194" s="31"/>
      <c r="K194" s="31"/>
      <c r="L194" s="31"/>
      <c r="M194" s="43"/>
      <c r="N194" s="43"/>
      <c r="O194" s="22">
        <f t="shared" si="9"/>
        <v>0</v>
      </c>
      <c r="P194" s="31">
        <v>0</v>
      </c>
      <c r="Q194" s="31">
        <v>0</v>
      </c>
      <c r="R194" s="22">
        <f t="shared" si="10"/>
        <v>0</v>
      </c>
      <c r="S194" s="31">
        <v>0</v>
      </c>
      <c r="T194" s="31">
        <v>0</v>
      </c>
      <c r="U194" s="31">
        <v>0</v>
      </c>
      <c r="V194" s="31">
        <v>0</v>
      </c>
    </row>
    <row r="195" spans="1:22" s="19" customFormat="1" ht="131.25" x14ac:dyDescent="0.3">
      <c r="A195" s="12">
        <v>38</v>
      </c>
      <c r="B195" s="33" t="s">
        <v>716</v>
      </c>
      <c r="C195" s="48">
        <v>638</v>
      </c>
      <c r="D195" s="36" t="s">
        <v>717</v>
      </c>
      <c r="E195" s="44"/>
      <c r="F195" s="44"/>
      <c r="G195" s="44"/>
      <c r="H195" s="44"/>
      <c r="I195" s="42" t="s">
        <v>13</v>
      </c>
      <c r="J195" s="31"/>
      <c r="K195" s="31"/>
      <c r="L195" s="31"/>
      <c r="M195" s="43"/>
      <c r="N195" s="43"/>
      <c r="O195" s="22">
        <f t="shared" si="9"/>
        <v>0</v>
      </c>
      <c r="P195" s="31">
        <v>0</v>
      </c>
      <c r="Q195" s="31">
        <v>0</v>
      </c>
      <c r="R195" s="22">
        <f t="shared" si="10"/>
        <v>0</v>
      </c>
      <c r="S195" s="31">
        <v>0</v>
      </c>
      <c r="T195" s="31">
        <v>0</v>
      </c>
      <c r="U195" s="31">
        <v>0</v>
      </c>
      <c r="V195" s="31">
        <v>0</v>
      </c>
    </row>
    <row r="196" spans="1:22" s="19" customFormat="1" ht="131.25" x14ac:dyDescent="0.3">
      <c r="A196" s="12">
        <v>39</v>
      </c>
      <c r="B196" s="33" t="s">
        <v>650</v>
      </c>
      <c r="C196" s="48">
        <v>639</v>
      </c>
      <c r="D196" s="36" t="s">
        <v>718</v>
      </c>
      <c r="E196" s="44"/>
      <c r="F196" s="44"/>
      <c r="G196" s="44"/>
      <c r="H196" s="44"/>
      <c r="I196" s="35"/>
      <c r="J196" s="31"/>
      <c r="K196" s="31"/>
      <c r="L196" s="31"/>
      <c r="M196" s="43"/>
      <c r="N196" s="43"/>
      <c r="O196" s="22">
        <f t="shared" si="9"/>
        <v>0</v>
      </c>
      <c r="P196" s="31">
        <v>0</v>
      </c>
      <c r="Q196" s="31">
        <v>0</v>
      </c>
      <c r="R196" s="22">
        <f t="shared" si="10"/>
        <v>0</v>
      </c>
      <c r="S196" s="31">
        <v>0</v>
      </c>
      <c r="T196" s="31">
        <v>0</v>
      </c>
      <c r="U196" s="31">
        <v>0</v>
      </c>
      <c r="V196" s="31">
        <v>0</v>
      </c>
    </row>
    <row r="197" spans="1:22" s="19" customFormat="1" ht="131.25" x14ac:dyDescent="0.3">
      <c r="A197" s="12">
        <v>40</v>
      </c>
      <c r="B197" s="33" t="s">
        <v>719</v>
      </c>
      <c r="C197" s="48">
        <v>640</v>
      </c>
      <c r="D197" s="36" t="s">
        <v>720</v>
      </c>
      <c r="E197" s="44"/>
      <c r="F197" s="44"/>
      <c r="G197" s="44"/>
      <c r="H197" s="44"/>
      <c r="I197" s="42" t="s">
        <v>14</v>
      </c>
      <c r="J197" s="31"/>
      <c r="K197" s="31"/>
      <c r="L197" s="31"/>
      <c r="M197" s="43"/>
      <c r="N197" s="43"/>
      <c r="O197" s="22">
        <f t="shared" si="9"/>
        <v>0</v>
      </c>
      <c r="P197" s="31">
        <v>0</v>
      </c>
      <c r="Q197" s="31">
        <v>0</v>
      </c>
      <c r="R197" s="22">
        <f t="shared" si="10"/>
        <v>0</v>
      </c>
      <c r="S197" s="31">
        <v>0</v>
      </c>
      <c r="T197" s="31">
        <v>0</v>
      </c>
      <c r="U197" s="31">
        <v>0</v>
      </c>
      <c r="V197" s="31">
        <v>0</v>
      </c>
    </row>
    <row r="198" spans="1:22" s="19" customFormat="1" ht="18.75" x14ac:dyDescent="0.3">
      <c r="A198" s="12">
        <v>41</v>
      </c>
      <c r="B198" s="33"/>
      <c r="C198" s="48">
        <v>641</v>
      </c>
      <c r="D198" s="35"/>
      <c r="E198" s="31"/>
      <c r="F198" s="31"/>
      <c r="G198" s="31"/>
      <c r="H198" s="31"/>
      <c r="I198" s="31"/>
      <c r="J198" s="31"/>
      <c r="K198" s="31"/>
      <c r="L198" s="31"/>
      <c r="M198" s="43"/>
      <c r="N198" s="43"/>
      <c r="O198" s="22">
        <f t="shared" si="9"/>
        <v>0</v>
      </c>
      <c r="P198" s="31"/>
      <c r="Q198" s="31"/>
      <c r="R198" s="22">
        <f t="shared" si="10"/>
        <v>0</v>
      </c>
      <c r="S198" s="31"/>
      <c r="T198" s="31"/>
      <c r="U198" s="31"/>
      <c r="V198" s="31"/>
    </row>
    <row r="199" spans="1:22" s="19" customFormat="1" ht="18.75" x14ac:dyDescent="0.3">
      <c r="A199" s="12">
        <v>42</v>
      </c>
      <c r="B199" s="33"/>
      <c r="C199" s="48">
        <v>642</v>
      </c>
      <c r="D199" s="35"/>
      <c r="E199" s="31"/>
      <c r="F199" s="31"/>
      <c r="G199" s="31"/>
      <c r="H199" s="31"/>
      <c r="I199" s="31"/>
      <c r="J199" s="31"/>
      <c r="K199" s="31"/>
      <c r="L199" s="31"/>
      <c r="M199" s="43"/>
      <c r="N199" s="43"/>
      <c r="O199" s="22">
        <f t="shared" si="9"/>
        <v>0</v>
      </c>
      <c r="P199" s="31"/>
      <c r="Q199" s="31"/>
      <c r="R199" s="22">
        <f t="shared" si="10"/>
        <v>0</v>
      </c>
      <c r="S199" s="31"/>
      <c r="T199" s="31"/>
      <c r="U199" s="31"/>
      <c r="V199" s="31"/>
    </row>
    <row r="200" spans="1:22" s="19" customFormat="1" ht="18.75" x14ac:dyDescent="0.3">
      <c r="A200" s="12">
        <v>43</v>
      </c>
      <c r="B200" s="33"/>
      <c r="C200" s="48">
        <v>643</v>
      </c>
      <c r="D200" s="35"/>
      <c r="E200" s="31"/>
      <c r="F200" s="31"/>
      <c r="G200" s="31"/>
      <c r="H200" s="31"/>
      <c r="I200" s="31"/>
      <c r="J200" s="31"/>
      <c r="K200" s="31"/>
      <c r="L200" s="31"/>
      <c r="M200" s="43"/>
      <c r="N200" s="43"/>
      <c r="O200" s="22">
        <f t="shared" si="9"/>
        <v>0</v>
      </c>
      <c r="P200" s="31"/>
      <c r="Q200" s="31"/>
      <c r="R200" s="22">
        <f t="shared" si="10"/>
        <v>0</v>
      </c>
      <c r="S200" s="31"/>
      <c r="T200" s="31"/>
      <c r="U200" s="31"/>
      <c r="V200" s="31"/>
    </row>
    <row r="201" spans="1:22" s="19" customFormat="1" ht="18.75" x14ac:dyDescent="0.3">
      <c r="A201" s="12">
        <v>44</v>
      </c>
      <c r="B201" s="33"/>
      <c r="C201" s="48">
        <v>644</v>
      </c>
      <c r="D201" s="35"/>
      <c r="E201" s="31"/>
      <c r="F201" s="31"/>
      <c r="G201" s="31"/>
      <c r="H201" s="31"/>
      <c r="I201" s="31"/>
      <c r="J201" s="31"/>
      <c r="K201" s="31"/>
      <c r="L201" s="31"/>
      <c r="M201" s="43"/>
      <c r="N201" s="43"/>
      <c r="O201" s="22">
        <f t="shared" si="9"/>
        <v>0</v>
      </c>
      <c r="P201" s="31"/>
      <c r="Q201" s="31"/>
      <c r="R201" s="22">
        <f t="shared" si="10"/>
        <v>0</v>
      </c>
      <c r="S201" s="31"/>
      <c r="T201" s="31"/>
      <c r="U201" s="31"/>
      <c r="V201" s="31"/>
    </row>
    <row r="202" spans="1:22" s="19" customFormat="1" ht="18.75" x14ac:dyDescent="0.3">
      <c r="A202" s="12">
        <v>45</v>
      </c>
      <c r="B202" s="33"/>
      <c r="C202" s="48">
        <v>645</v>
      </c>
      <c r="D202" s="35"/>
      <c r="E202" s="31"/>
      <c r="F202" s="31"/>
      <c r="G202" s="31"/>
      <c r="H202" s="31"/>
      <c r="I202" s="31"/>
      <c r="J202" s="31"/>
      <c r="K202" s="31"/>
      <c r="L202" s="31"/>
      <c r="M202" s="43"/>
      <c r="N202" s="43"/>
      <c r="O202" s="22">
        <f t="shared" si="9"/>
        <v>0</v>
      </c>
      <c r="P202" s="31"/>
      <c r="Q202" s="31"/>
      <c r="R202" s="22">
        <f t="shared" si="10"/>
        <v>0</v>
      </c>
      <c r="S202" s="31"/>
      <c r="T202" s="31"/>
      <c r="U202" s="31"/>
      <c r="V202" s="31"/>
    </row>
    <row r="203" spans="1:22" s="19" customFormat="1" ht="18.75" x14ac:dyDescent="0.3">
      <c r="A203" s="12">
        <v>46</v>
      </c>
      <c r="B203" s="33"/>
      <c r="C203" s="48">
        <v>646</v>
      </c>
      <c r="D203" s="35"/>
      <c r="E203" s="31"/>
      <c r="F203" s="31"/>
      <c r="G203" s="31"/>
      <c r="H203" s="31"/>
      <c r="I203" s="31"/>
      <c r="J203" s="31"/>
      <c r="K203" s="31"/>
      <c r="L203" s="31"/>
      <c r="M203" s="43"/>
      <c r="N203" s="43"/>
      <c r="O203" s="22">
        <f t="shared" si="9"/>
        <v>0</v>
      </c>
      <c r="P203" s="31"/>
      <c r="Q203" s="31"/>
      <c r="R203" s="22">
        <f t="shared" si="10"/>
        <v>0</v>
      </c>
      <c r="S203" s="31"/>
      <c r="T203" s="31"/>
      <c r="U203" s="31"/>
      <c r="V203" s="31"/>
    </row>
    <row r="204" spans="1:22" s="19" customFormat="1" ht="18.75" x14ac:dyDescent="0.3">
      <c r="A204" s="12">
        <v>47</v>
      </c>
      <c r="B204" s="33"/>
      <c r="C204" s="48">
        <v>647</v>
      </c>
      <c r="D204" s="35"/>
      <c r="E204" s="31"/>
      <c r="F204" s="31"/>
      <c r="G204" s="31"/>
      <c r="H204" s="31"/>
      <c r="I204" s="31"/>
      <c r="J204" s="31"/>
      <c r="K204" s="31"/>
      <c r="L204" s="31"/>
      <c r="M204" s="43"/>
      <c r="N204" s="43"/>
      <c r="O204" s="22">
        <f t="shared" si="9"/>
        <v>0</v>
      </c>
      <c r="P204" s="31"/>
      <c r="Q204" s="31"/>
      <c r="R204" s="22">
        <f t="shared" si="10"/>
        <v>0</v>
      </c>
      <c r="S204" s="31"/>
      <c r="T204" s="31"/>
      <c r="U204" s="31"/>
      <c r="V204" s="31"/>
    </row>
    <row r="205" spans="1:22" s="19" customFormat="1" ht="18.75" x14ac:dyDescent="0.3">
      <c r="A205" s="12">
        <v>48</v>
      </c>
      <c r="B205" s="33"/>
      <c r="C205" s="48">
        <v>648</v>
      </c>
      <c r="D205" s="35"/>
      <c r="E205" s="31"/>
      <c r="F205" s="31"/>
      <c r="G205" s="31"/>
      <c r="H205" s="31"/>
      <c r="I205" s="31"/>
      <c r="J205" s="31"/>
      <c r="K205" s="31"/>
      <c r="L205" s="31"/>
      <c r="M205" s="43"/>
      <c r="N205" s="43"/>
      <c r="O205" s="22">
        <f t="shared" si="9"/>
        <v>0</v>
      </c>
      <c r="P205" s="31"/>
      <c r="Q205" s="31"/>
      <c r="R205" s="22">
        <f t="shared" si="10"/>
        <v>0</v>
      </c>
      <c r="S205" s="31"/>
      <c r="T205" s="31"/>
      <c r="U205" s="31"/>
      <c r="V205" s="31"/>
    </row>
    <row r="206" spans="1:22" s="19" customFormat="1" ht="18.75" x14ac:dyDescent="0.3">
      <c r="A206" s="12" t="s">
        <v>326</v>
      </c>
      <c r="B206" s="33"/>
      <c r="C206" s="12" t="s">
        <v>326</v>
      </c>
      <c r="D206" s="35"/>
      <c r="E206" s="31"/>
      <c r="F206" s="31"/>
      <c r="G206" s="31"/>
      <c r="H206" s="31"/>
      <c r="I206" s="31"/>
      <c r="J206" s="31"/>
      <c r="K206" s="31"/>
      <c r="L206" s="31"/>
      <c r="M206" s="43"/>
      <c r="N206" s="43"/>
      <c r="O206" s="22">
        <f t="shared" si="9"/>
        <v>0</v>
      </c>
      <c r="P206" s="31"/>
      <c r="Q206" s="31"/>
      <c r="R206" s="22">
        <f t="shared" si="10"/>
        <v>0</v>
      </c>
      <c r="S206" s="31"/>
      <c r="T206" s="31"/>
      <c r="U206" s="31"/>
      <c r="V206" s="31"/>
    </row>
    <row r="207" spans="1:22" s="61" customFormat="1" ht="18.75" x14ac:dyDescent="0.3">
      <c r="A207" s="58"/>
      <c r="B207" s="59"/>
      <c r="C207" s="59"/>
      <c r="D207" s="98" t="s">
        <v>441</v>
      </c>
      <c r="E207" s="98"/>
      <c r="F207" s="98"/>
      <c r="G207" s="98"/>
      <c r="H207" s="98"/>
      <c r="I207" s="98"/>
      <c r="J207" s="98"/>
      <c r="K207" s="98"/>
      <c r="L207" s="98"/>
      <c r="M207" s="98"/>
      <c r="N207" s="98"/>
      <c r="O207" s="22">
        <f t="shared" si="9"/>
        <v>0</v>
      </c>
      <c r="P207" s="60"/>
      <c r="Q207" s="60"/>
      <c r="R207" s="22">
        <f t="shared" si="10"/>
        <v>0</v>
      </c>
      <c r="S207" s="60"/>
      <c r="T207" s="60"/>
      <c r="U207" s="60"/>
      <c r="V207" s="60"/>
    </row>
    <row r="208" spans="1:22" s="19" customFormat="1" ht="18.75" x14ac:dyDescent="0.3">
      <c r="A208" s="62"/>
      <c r="B208" s="63"/>
      <c r="C208" s="64">
        <v>700</v>
      </c>
      <c r="D208" s="99" t="s">
        <v>270</v>
      </c>
      <c r="E208" s="99"/>
      <c r="F208" s="99"/>
      <c r="G208" s="99"/>
      <c r="H208" s="99"/>
      <c r="I208" s="99"/>
      <c r="J208" s="99"/>
      <c r="K208" s="99"/>
      <c r="L208" s="99"/>
      <c r="M208" s="99"/>
      <c r="N208" s="99"/>
      <c r="O208" s="22">
        <f t="shared" si="9"/>
        <v>0</v>
      </c>
      <c r="P208" s="39">
        <f t="shared" ref="P208:V208" si="12">SUM(P209:P210)</f>
        <v>0</v>
      </c>
      <c r="Q208" s="39">
        <f t="shared" si="12"/>
        <v>0</v>
      </c>
      <c r="R208" s="22">
        <f t="shared" si="10"/>
        <v>0</v>
      </c>
      <c r="S208" s="39">
        <f t="shared" si="12"/>
        <v>0</v>
      </c>
      <c r="T208" s="39">
        <f t="shared" si="12"/>
        <v>0</v>
      </c>
      <c r="U208" s="39">
        <f t="shared" si="12"/>
        <v>0</v>
      </c>
      <c r="V208" s="39">
        <f t="shared" si="12"/>
        <v>0</v>
      </c>
    </row>
    <row r="209" spans="1:22" s="19" customFormat="1" ht="409.5" x14ac:dyDescent="0.3">
      <c r="A209" s="12">
        <v>1</v>
      </c>
      <c r="B209" s="36" t="s">
        <v>273</v>
      </c>
      <c r="C209" s="50">
        <v>701</v>
      </c>
      <c r="D209" s="36" t="s">
        <v>274</v>
      </c>
      <c r="E209" s="36" t="s">
        <v>745</v>
      </c>
      <c r="F209" s="31"/>
      <c r="G209" s="31"/>
      <c r="H209" s="31"/>
      <c r="I209" s="31"/>
      <c r="J209" s="31"/>
      <c r="K209" s="31"/>
      <c r="L209" s="31"/>
      <c r="M209" s="43"/>
      <c r="N209" s="43"/>
      <c r="O209" s="22">
        <f t="shared" si="9"/>
        <v>0</v>
      </c>
      <c r="P209" s="31">
        <v>0</v>
      </c>
      <c r="Q209" s="31">
        <v>0</v>
      </c>
      <c r="R209" s="22">
        <f t="shared" si="10"/>
        <v>0</v>
      </c>
      <c r="S209" s="31">
        <v>0</v>
      </c>
      <c r="T209" s="31">
        <v>0</v>
      </c>
      <c r="U209" s="31">
        <v>0</v>
      </c>
      <c r="V209" s="31">
        <v>0</v>
      </c>
    </row>
    <row r="210" spans="1:22" s="19" customFormat="1" ht="93.75" x14ac:dyDescent="0.3">
      <c r="A210" s="12">
        <v>2</v>
      </c>
      <c r="B210" s="36" t="s">
        <v>271</v>
      </c>
      <c r="C210" s="50">
        <v>702</v>
      </c>
      <c r="D210" s="36" t="s">
        <v>272</v>
      </c>
      <c r="E210" s="31"/>
      <c r="F210" s="31"/>
      <c r="G210" s="31"/>
      <c r="H210" s="31"/>
      <c r="I210" s="31"/>
      <c r="J210" s="31"/>
      <c r="K210" s="31"/>
      <c r="L210" s="31"/>
      <c r="M210" s="43"/>
      <c r="N210" s="43"/>
      <c r="O210" s="22">
        <f t="shared" si="9"/>
        <v>0</v>
      </c>
      <c r="P210" s="31">
        <v>0</v>
      </c>
      <c r="Q210" s="31">
        <v>0</v>
      </c>
      <c r="R210" s="22">
        <f t="shared" si="10"/>
        <v>0</v>
      </c>
      <c r="S210" s="31">
        <v>0</v>
      </c>
      <c r="T210" s="31">
        <v>0</v>
      </c>
      <c r="U210" s="31">
        <v>0</v>
      </c>
      <c r="V210" s="31">
        <v>0</v>
      </c>
    </row>
    <row r="211" spans="1:22" s="55" customFormat="1" ht="18.75" x14ac:dyDescent="0.3">
      <c r="A211" s="20"/>
      <c r="B211" s="54"/>
      <c r="C211" s="54">
        <v>800</v>
      </c>
      <c r="D211" s="94" t="s">
        <v>15</v>
      </c>
      <c r="E211" s="94"/>
      <c r="F211" s="94"/>
      <c r="G211" s="94"/>
      <c r="H211" s="94"/>
      <c r="I211" s="94"/>
      <c r="J211" s="94"/>
      <c r="K211" s="94"/>
      <c r="L211" s="94"/>
      <c r="M211" s="94"/>
      <c r="N211" s="94"/>
      <c r="O211" s="22">
        <f t="shared" ref="O211:O274" si="13">P211+Q211+R211+V211</f>
        <v>1436.6</v>
      </c>
      <c r="P211" s="39">
        <f t="shared" ref="P211:V211" si="14">SUM(P212:P233)</f>
        <v>0</v>
      </c>
      <c r="Q211" s="39">
        <f t="shared" si="14"/>
        <v>0</v>
      </c>
      <c r="R211" s="22">
        <f t="shared" si="10"/>
        <v>0</v>
      </c>
      <c r="S211" s="39">
        <f t="shared" si="14"/>
        <v>0</v>
      </c>
      <c r="T211" s="39">
        <f t="shared" si="14"/>
        <v>0</v>
      </c>
      <c r="U211" s="39">
        <f t="shared" si="14"/>
        <v>0</v>
      </c>
      <c r="V211" s="39">
        <f t="shared" si="14"/>
        <v>1436.6</v>
      </c>
    </row>
    <row r="212" spans="1:22" s="19" customFormat="1" ht="297" x14ac:dyDescent="0.3">
      <c r="A212" s="12">
        <v>1</v>
      </c>
      <c r="B212" s="36" t="s">
        <v>275</v>
      </c>
      <c r="C212" s="50">
        <v>801</v>
      </c>
      <c r="D212" s="36" t="s">
        <v>276</v>
      </c>
      <c r="E212" s="31"/>
      <c r="F212" s="65" t="s">
        <v>16</v>
      </c>
      <c r="G212" s="31"/>
      <c r="H212" s="31"/>
      <c r="I212" s="31"/>
      <c r="J212" s="31"/>
      <c r="K212" s="31"/>
      <c r="L212" s="31"/>
      <c r="M212" s="43" t="s">
        <v>680</v>
      </c>
      <c r="N212" s="43" t="s">
        <v>686</v>
      </c>
      <c r="O212" s="22">
        <f t="shared" si="13"/>
        <v>1436.6</v>
      </c>
      <c r="P212" s="31">
        <v>0</v>
      </c>
      <c r="Q212" s="31">
        <v>0</v>
      </c>
      <c r="R212" s="22">
        <f t="shared" ref="R212:R275" si="15">T212+U212+S212</f>
        <v>0</v>
      </c>
      <c r="S212" s="31">
        <v>0</v>
      </c>
      <c r="T212" s="31">
        <v>0</v>
      </c>
      <c r="U212" s="31">
        <v>0</v>
      </c>
      <c r="V212" s="31">
        <v>1436.6</v>
      </c>
    </row>
    <row r="213" spans="1:22" s="19" customFormat="1" ht="356.25" x14ac:dyDescent="0.3">
      <c r="A213" s="12">
        <v>2</v>
      </c>
      <c r="B213" s="36" t="s">
        <v>280</v>
      </c>
      <c r="C213" s="50">
        <v>802</v>
      </c>
      <c r="D213" s="36" t="s">
        <v>281</v>
      </c>
      <c r="E213" s="31"/>
      <c r="F213" s="66" t="s">
        <v>17</v>
      </c>
      <c r="G213" s="31"/>
      <c r="H213" s="31"/>
      <c r="I213" s="31"/>
      <c r="J213" s="31"/>
      <c r="K213" s="31"/>
      <c r="L213" s="31"/>
      <c r="M213" s="43"/>
      <c r="N213" s="43"/>
      <c r="O213" s="22">
        <f t="shared" si="13"/>
        <v>0</v>
      </c>
      <c r="P213" s="31">
        <v>0</v>
      </c>
      <c r="Q213" s="31">
        <v>0</v>
      </c>
      <c r="R213" s="22">
        <f t="shared" si="15"/>
        <v>0</v>
      </c>
      <c r="S213" s="31">
        <v>0</v>
      </c>
      <c r="T213" s="31">
        <v>0</v>
      </c>
      <c r="U213" s="31">
        <v>0</v>
      </c>
      <c r="V213" s="31">
        <v>0</v>
      </c>
    </row>
    <row r="214" spans="1:22" s="19" customFormat="1" ht="75" x14ac:dyDescent="0.3">
      <c r="A214" s="12">
        <v>3</v>
      </c>
      <c r="B214" s="36" t="s">
        <v>277</v>
      </c>
      <c r="C214" s="50">
        <v>803</v>
      </c>
      <c r="D214" s="36" t="s">
        <v>278</v>
      </c>
      <c r="E214" s="31"/>
      <c r="F214" s="31"/>
      <c r="G214" s="31"/>
      <c r="H214" s="31"/>
      <c r="I214" s="31"/>
      <c r="J214" s="31"/>
      <c r="K214" s="31"/>
      <c r="L214" s="31"/>
      <c r="M214" s="43"/>
      <c r="N214" s="43"/>
      <c r="O214" s="22">
        <f t="shared" si="13"/>
        <v>0</v>
      </c>
      <c r="P214" s="31">
        <v>0</v>
      </c>
      <c r="Q214" s="31">
        <v>0</v>
      </c>
      <c r="R214" s="22">
        <f t="shared" si="15"/>
        <v>0</v>
      </c>
      <c r="S214" s="31">
        <v>0</v>
      </c>
      <c r="T214" s="31">
        <v>0</v>
      </c>
      <c r="U214" s="31">
        <v>0</v>
      </c>
      <c r="V214" s="31">
        <v>0</v>
      </c>
    </row>
    <row r="215" spans="1:22" s="19" customFormat="1" ht="281.25" x14ac:dyDescent="0.3">
      <c r="A215" s="12">
        <v>4</v>
      </c>
      <c r="B215" s="36" t="s">
        <v>279</v>
      </c>
      <c r="C215" s="50">
        <v>804</v>
      </c>
      <c r="D215" s="36" t="s">
        <v>746</v>
      </c>
      <c r="E215" s="31"/>
      <c r="F215" s="31"/>
      <c r="G215" s="31"/>
      <c r="H215" s="31"/>
      <c r="I215" s="31"/>
      <c r="J215" s="31"/>
      <c r="K215" s="31"/>
      <c r="L215" s="31"/>
      <c r="M215" s="43"/>
      <c r="N215" s="43"/>
      <c r="O215" s="22">
        <f t="shared" si="13"/>
        <v>0</v>
      </c>
      <c r="P215" s="31">
        <v>0</v>
      </c>
      <c r="Q215" s="31">
        <v>0</v>
      </c>
      <c r="R215" s="22">
        <f t="shared" si="15"/>
        <v>0</v>
      </c>
      <c r="S215" s="31">
        <v>0</v>
      </c>
      <c r="T215" s="31">
        <v>0</v>
      </c>
      <c r="U215" s="31">
        <v>0</v>
      </c>
      <c r="V215" s="31">
        <v>0</v>
      </c>
    </row>
    <row r="216" spans="1:22" s="19" customFormat="1" ht="409.5" x14ac:dyDescent="0.3">
      <c r="A216" s="12">
        <v>5</v>
      </c>
      <c r="B216" s="36" t="s">
        <v>282</v>
      </c>
      <c r="C216" s="50">
        <v>805</v>
      </c>
      <c r="D216" s="36" t="s">
        <v>283</v>
      </c>
      <c r="E216" s="31"/>
      <c r="F216" s="66" t="s">
        <v>18</v>
      </c>
      <c r="G216" s="31"/>
      <c r="H216" s="31"/>
      <c r="I216" s="31"/>
      <c r="J216" s="31"/>
      <c r="K216" s="31"/>
      <c r="L216" s="31"/>
      <c r="M216" s="43"/>
      <c r="N216" s="43"/>
      <c r="O216" s="22">
        <f t="shared" si="13"/>
        <v>0</v>
      </c>
      <c r="P216" s="31">
        <v>0</v>
      </c>
      <c r="Q216" s="31">
        <v>0</v>
      </c>
      <c r="R216" s="22">
        <f t="shared" si="15"/>
        <v>0</v>
      </c>
      <c r="S216" s="31">
        <v>0</v>
      </c>
      <c r="T216" s="31">
        <v>0</v>
      </c>
      <c r="U216" s="31">
        <v>0</v>
      </c>
      <c r="V216" s="31">
        <v>0</v>
      </c>
    </row>
    <row r="217" spans="1:22" s="19" customFormat="1" ht="243.75" x14ac:dyDescent="0.3">
      <c r="A217" s="12">
        <v>6</v>
      </c>
      <c r="B217" s="36" t="s">
        <v>747</v>
      </c>
      <c r="C217" s="50">
        <v>806</v>
      </c>
      <c r="D217" s="36" t="s">
        <v>284</v>
      </c>
      <c r="E217" s="31"/>
      <c r="F217" s="66" t="s">
        <v>19</v>
      </c>
      <c r="G217" s="31"/>
      <c r="H217" s="31"/>
      <c r="I217" s="31"/>
      <c r="J217" s="31"/>
      <c r="K217" s="31"/>
      <c r="L217" s="31"/>
      <c r="M217" s="43"/>
      <c r="N217" s="43"/>
      <c r="O217" s="22">
        <f t="shared" si="13"/>
        <v>0</v>
      </c>
      <c r="P217" s="31">
        <v>0</v>
      </c>
      <c r="Q217" s="31">
        <v>0</v>
      </c>
      <c r="R217" s="22">
        <f t="shared" si="15"/>
        <v>0</v>
      </c>
      <c r="S217" s="31">
        <v>0</v>
      </c>
      <c r="T217" s="31">
        <v>0</v>
      </c>
      <c r="U217" s="31">
        <v>0</v>
      </c>
      <c r="V217" s="31">
        <v>0</v>
      </c>
    </row>
    <row r="218" spans="1:22" s="19" customFormat="1" ht="93.75" x14ac:dyDescent="0.3">
      <c r="A218" s="12">
        <v>7</v>
      </c>
      <c r="B218" s="36" t="s">
        <v>285</v>
      </c>
      <c r="C218" s="50">
        <v>807</v>
      </c>
      <c r="D218" s="36" t="s">
        <v>286</v>
      </c>
      <c r="E218" s="31"/>
      <c r="F218" s="31"/>
      <c r="G218" s="31"/>
      <c r="H218" s="31"/>
      <c r="I218" s="31"/>
      <c r="J218" s="31"/>
      <c r="K218" s="31"/>
      <c r="L218" s="31"/>
      <c r="M218" s="43"/>
      <c r="N218" s="43"/>
      <c r="O218" s="22">
        <f t="shared" si="13"/>
        <v>0</v>
      </c>
      <c r="P218" s="31">
        <v>0</v>
      </c>
      <c r="Q218" s="31">
        <v>0</v>
      </c>
      <c r="R218" s="22">
        <f t="shared" si="15"/>
        <v>0</v>
      </c>
      <c r="S218" s="31">
        <v>0</v>
      </c>
      <c r="T218" s="31">
        <v>0</v>
      </c>
      <c r="U218" s="31">
        <v>0</v>
      </c>
      <c r="V218" s="31">
        <v>0</v>
      </c>
    </row>
    <row r="219" spans="1:22" s="19" customFormat="1" ht="150" x14ac:dyDescent="0.3">
      <c r="A219" s="12">
        <v>8</v>
      </c>
      <c r="B219" s="36" t="s">
        <v>287</v>
      </c>
      <c r="C219" s="50">
        <v>808</v>
      </c>
      <c r="D219" s="36" t="s">
        <v>748</v>
      </c>
      <c r="E219" s="31"/>
      <c r="F219" s="31"/>
      <c r="G219" s="31"/>
      <c r="H219" s="31"/>
      <c r="I219" s="31"/>
      <c r="J219" s="31"/>
      <c r="K219" s="31"/>
      <c r="L219" s="31"/>
      <c r="M219" s="43"/>
      <c r="N219" s="43"/>
      <c r="O219" s="22">
        <f t="shared" si="13"/>
        <v>0</v>
      </c>
      <c r="P219" s="31">
        <v>0</v>
      </c>
      <c r="Q219" s="31">
        <v>0</v>
      </c>
      <c r="R219" s="22">
        <f t="shared" si="15"/>
        <v>0</v>
      </c>
      <c r="S219" s="31">
        <v>0</v>
      </c>
      <c r="T219" s="31">
        <v>0</v>
      </c>
      <c r="U219" s="31">
        <v>0</v>
      </c>
      <c r="V219" s="31">
        <v>0</v>
      </c>
    </row>
    <row r="220" spans="1:22" s="19" customFormat="1" ht="243.75" x14ac:dyDescent="0.3">
      <c r="A220" s="12">
        <v>9</v>
      </c>
      <c r="B220" s="36" t="s">
        <v>288</v>
      </c>
      <c r="C220" s="50">
        <v>809</v>
      </c>
      <c r="D220" s="36" t="s">
        <v>289</v>
      </c>
      <c r="E220" s="31"/>
      <c r="F220" s="31"/>
      <c r="G220" s="31"/>
      <c r="H220" s="31"/>
      <c r="I220" s="31"/>
      <c r="J220" s="31"/>
      <c r="K220" s="31"/>
      <c r="L220" s="31"/>
      <c r="M220" s="43"/>
      <c r="N220" s="43"/>
      <c r="O220" s="22">
        <f t="shared" si="13"/>
        <v>0</v>
      </c>
      <c r="P220" s="31">
        <v>0</v>
      </c>
      <c r="Q220" s="31">
        <v>0</v>
      </c>
      <c r="R220" s="22">
        <f t="shared" si="15"/>
        <v>0</v>
      </c>
      <c r="S220" s="31">
        <v>0</v>
      </c>
      <c r="T220" s="31">
        <v>0</v>
      </c>
      <c r="U220" s="31">
        <v>0</v>
      </c>
      <c r="V220" s="31">
        <v>0</v>
      </c>
    </row>
    <row r="221" spans="1:22" s="19" customFormat="1" ht="206.25" x14ac:dyDescent="0.3">
      <c r="A221" s="12">
        <v>10</v>
      </c>
      <c r="B221" s="36" t="s">
        <v>290</v>
      </c>
      <c r="C221" s="50">
        <v>810</v>
      </c>
      <c r="D221" s="36" t="s">
        <v>462</v>
      </c>
      <c r="E221" s="31"/>
      <c r="F221" s="31"/>
      <c r="G221" s="31"/>
      <c r="H221" s="31"/>
      <c r="I221" s="31"/>
      <c r="J221" s="31"/>
      <c r="K221" s="31"/>
      <c r="L221" s="31"/>
      <c r="M221" s="43"/>
      <c r="N221" s="43"/>
      <c r="O221" s="22">
        <f t="shared" si="13"/>
        <v>0</v>
      </c>
      <c r="P221" s="31">
        <v>0</v>
      </c>
      <c r="Q221" s="31">
        <v>0</v>
      </c>
      <c r="R221" s="22">
        <f t="shared" si="15"/>
        <v>0</v>
      </c>
      <c r="S221" s="31">
        <v>0</v>
      </c>
      <c r="T221" s="31">
        <v>0</v>
      </c>
      <c r="U221" s="31">
        <v>0</v>
      </c>
      <c r="V221" s="31">
        <v>0</v>
      </c>
    </row>
    <row r="222" spans="1:22" s="19" customFormat="1" ht="112.5" x14ac:dyDescent="0.3">
      <c r="A222" s="12">
        <v>11</v>
      </c>
      <c r="B222" s="36" t="s">
        <v>749</v>
      </c>
      <c r="C222" s="50">
        <v>811</v>
      </c>
      <c r="D222" s="36" t="s">
        <v>463</v>
      </c>
      <c r="E222" s="31"/>
      <c r="F222" s="31"/>
      <c r="G222" s="31"/>
      <c r="H222" s="31"/>
      <c r="I222" s="31"/>
      <c r="J222" s="31"/>
      <c r="K222" s="31"/>
      <c r="L222" s="31"/>
      <c r="M222" s="43"/>
      <c r="N222" s="43"/>
      <c r="O222" s="22">
        <f t="shared" si="13"/>
        <v>0</v>
      </c>
      <c r="P222" s="31">
        <v>0</v>
      </c>
      <c r="Q222" s="31">
        <v>0</v>
      </c>
      <c r="R222" s="22">
        <f t="shared" si="15"/>
        <v>0</v>
      </c>
      <c r="S222" s="31">
        <v>0</v>
      </c>
      <c r="T222" s="31">
        <v>0</v>
      </c>
      <c r="U222" s="31">
        <v>0</v>
      </c>
      <c r="V222" s="31">
        <v>0</v>
      </c>
    </row>
    <row r="223" spans="1:22" s="19" customFormat="1" ht="112.5" x14ac:dyDescent="0.3">
      <c r="A223" s="12">
        <v>12</v>
      </c>
      <c r="B223" s="36" t="s">
        <v>750</v>
      </c>
      <c r="C223" s="50">
        <v>812</v>
      </c>
      <c r="D223" s="36" t="s">
        <v>751</v>
      </c>
      <c r="E223" s="31"/>
      <c r="F223" s="31"/>
      <c r="G223" s="31"/>
      <c r="H223" s="31"/>
      <c r="I223" s="31"/>
      <c r="J223" s="31"/>
      <c r="K223" s="31"/>
      <c r="L223" s="31"/>
      <c r="M223" s="43"/>
      <c r="N223" s="43"/>
      <c r="O223" s="22">
        <f t="shared" si="13"/>
        <v>0</v>
      </c>
      <c r="P223" s="31">
        <v>0</v>
      </c>
      <c r="Q223" s="31">
        <v>0</v>
      </c>
      <c r="R223" s="22">
        <f t="shared" si="15"/>
        <v>0</v>
      </c>
      <c r="S223" s="31">
        <v>0</v>
      </c>
      <c r="T223" s="31">
        <v>0</v>
      </c>
      <c r="U223" s="31">
        <v>0</v>
      </c>
      <c r="V223" s="31">
        <v>0</v>
      </c>
    </row>
    <row r="224" spans="1:22" s="19" customFormat="1" ht="150" x14ac:dyDescent="0.3">
      <c r="A224" s="12">
        <v>13</v>
      </c>
      <c r="B224" s="36" t="s">
        <v>752</v>
      </c>
      <c r="C224" s="50">
        <v>813</v>
      </c>
      <c r="D224" s="36" t="s">
        <v>753</v>
      </c>
      <c r="E224" s="31"/>
      <c r="F224" s="31"/>
      <c r="G224" s="31"/>
      <c r="H224" s="31"/>
      <c r="I224" s="31"/>
      <c r="J224" s="31"/>
      <c r="K224" s="31"/>
      <c r="L224" s="31"/>
      <c r="M224" s="43"/>
      <c r="N224" s="43"/>
      <c r="O224" s="22">
        <f>P224+Q224+R224+V224</f>
        <v>0</v>
      </c>
      <c r="P224" s="31">
        <v>0</v>
      </c>
      <c r="Q224" s="31">
        <v>0</v>
      </c>
      <c r="R224" s="22">
        <f t="shared" si="15"/>
        <v>0</v>
      </c>
      <c r="S224" s="31">
        <v>0</v>
      </c>
      <c r="T224" s="31">
        <v>0</v>
      </c>
      <c r="U224" s="31">
        <v>0</v>
      </c>
      <c r="V224" s="31">
        <v>0</v>
      </c>
    </row>
    <row r="225" spans="1:22" s="19" customFormat="1" ht="262.5" x14ac:dyDescent="0.3">
      <c r="A225" s="12">
        <v>14</v>
      </c>
      <c r="B225" s="36" t="s">
        <v>591</v>
      </c>
      <c r="C225" s="50">
        <v>814</v>
      </c>
      <c r="D225" s="36" t="s">
        <v>592</v>
      </c>
      <c r="E225" s="31"/>
      <c r="F225" s="31"/>
      <c r="G225" s="31"/>
      <c r="H225" s="31"/>
      <c r="I225" s="31"/>
      <c r="J225" s="31"/>
      <c r="K225" s="31"/>
      <c r="L225" s="31"/>
      <c r="M225" s="43"/>
      <c r="N225" s="43"/>
      <c r="O225" s="22">
        <f>P225+Q225+R225+V225</f>
        <v>0</v>
      </c>
      <c r="P225" s="31">
        <v>0</v>
      </c>
      <c r="Q225" s="31">
        <v>0</v>
      </c>
      <c r="R225" s="22">
        <f t="shared" si="15"/>
        <v>0</v>
      </c>
      <c r="S225" s="31">
        <v>0</v>
      </c>
      <c r="T225" s="31">
        <v>0</v>
      </c>
      <c r="U225" s="31">
        <v>0</v>
      </c>
      <c r="V225" s="31">
        <v>0</v>
      </c>
    </row>
    <row r="226" spans="1:22" s="19" customFormat="1" ht="111.75" customHeight="1" x14ac:dyDescent="0.3">
      <c r="A226" s="31">
        <v>15</v>
      </c>
      <c r="B226" s="67"/>
      <c r="C226" s="68">
        <v>815</v>
      </c>
      <c r="D226" s="31"/>
      <c r="E226" s="31"/>
      <c r="F226" s="66"/>
      <c r="G226" s="31"/>
      <c r="H226" s="31"/>
      <c r="I226" s="31"/>
      <c r="J226" s="31"/>
      <c r="K226" s="31"/>
      <c r="L226" s="31"/>
      <c r="M226" s="43"/>
      <c r="N226" s="43"/>
      <c r="O226" s="22">
        <f>P226+Q226+R226+V226</f>
        <v>0</v>
      </c>
      <c r="P226" s="31">
        <v>0</v>
      </c>
      <c r="Q226" s="31">
        <v>0</v>
      </c>
      <c r="R226" s="22">
        <f t="shared" si="15"/>
        <v>0</v>
      </c>
      <c r="S226" s="31">
        <v>0</v>
      </c>
      <c r="T226" s="31">
        <v>0</v>
      </c>
      <c r="U226" s="31">
        <v>0</v>
      </c>
      <c r="V226" s="31">
        <v>0</v>
      </c>
    </row>
    <row r="227" spans="1:22" s="19" customFormat="1" ht="18.75" x14ac:dyDescent="0.3">
      <c r="A227" s="12">
        <v>16</v>
      </c>
      <c r="B227" s="36"/>
      <c r="C227" s="50">
        <v>816</v>
      </c>
      <c r="D227" s="36"/>
      <c r="E227" s="31"/>
      <c r="F227" s="31"/>
      <c r="G227" s="31"/>
      <c r="H227" s="31"/>
      <c r="I227" s="31"/>
      <c r="J227" s="31"/>
      <c r="K227" s="31"/>
      <c r="L227" s="31"/>
      <c r="M227" s="43"/>
      <c r="N227" s="43"/>
      <c r="O227" s="22">
        <f t="shared" si="13"/>
        <v>0</v>
      </c>
      <c r="P227" s="31"/>
      <c r="Q227" s="31"/>
      <c r="R227" s="22">
        <f t="shared" si="15"/>
        <v>0</v>
      </c>
      <c r="S227" s="31"/>
      <c r="T227" s="31"/>
      <c r="U227" s="31"/>
      <c r="V227" s="31"/>
    </row>
    <row r="228" spans="1:22" s="19" customFormat="1" ht="18.75" x14ac:dyDescent="0.3">
      <c r="A228" s="12">
        <v>17</v>
      </c>
      <c r="B228" s="36"/>
      <c r="C228" s="50">
        <v>817</v>
      </c>
      <c r="D228" s="36"/>
      <c r="E228" s="31"/>
      <c r="F228" s="31"/>
      <c r="G228" s="31"/>
      <c r="H228" s="31"/>
      <c r="I228" s="31"/>
      <c r="J228" s="31"/>
      <c r="K228" s="31"/>
      <c r="L228" s="31"/>
      <c r="M228" s="43"/>
      <c r="N228" s="43"/>
      <c r="O228" s="22">
        <f t="shared" si="13"/>
        <v>0</v>
      </c>
      <c r="P228" s="31"/>
      <c r="Q228" s="31"/>
      <c r="R228" s="22">
        <f t="shared" si="15"/>
        <v>0</v>
      </c>
      <c r="S228" s="31"/>
      <c r="T228" s="31"/>
      <c r="U228" s="31"/>
      <c r="V228" s="31"/>
    </row>
    <row r="229" spans="1:22" s="19" customFormat="1" ht="18.75" x14ac:dyDescent="0.3">
      <c r="A229" s="12">
        <v>18</v>
      </c>
      <c r="B229" s="36"/>
      <c r="C229" s="50">
        <v>818</v>
      </c>
      <c r="D229" s="36"/>
      <c r="E229" s="31"/>
      <c r="F229" s="31"/>
      <c r="G229" s="31"/>
      <c r="H229" s="31"/>
      <c r="I229" s="31"/>
      <c r="J229" s="31"/>
      <c r="K229" s="31"/>
      <c r="L229" s="31"/>
      <c r="M229" s="43"/>
      <c r="N229" s="43"/>
      <c r="O229" s="22">
        <f t="shared" si="13"/>
        <v>0</v>
      </c>
      <c r="P229" s="31"/>
      <c r="Q229" s="31"/>
      <c r="R229" s="22">
        <f t="shared" si="15"/>
        <v>0</v>
      </c>
      <c r="S229" s="31"/>
      <c r="T229" s="31"/>
      <c r="U229" s="31"/>
      <c r="V229" s="31"/>
    </row>
    <row r="230" spans="1:22" s="19" customFormat="1" ht="18.75" x14ac:dyDescent="0.3">
      <c r="A230" s="12">
        <v>19</v>
      </c>
      <c r="B230" s="36"/>
      <c r="C230" s="50">
        <v>819</v>
      </c>
      <c r="D230" s="36"/>
      <c r="E230" s="31"/>
      <c r="F230" s="31"/>
      <c r="G230" s="31"/>
      <c r="H230" s="31"/>
      <c r="I230" s="31"/>
      <c r="J230" s="31"/>
      <c r="K230" s="31"/>
      <c r="L230" s="31"/>
      <c r="M230" s="43"/>
      <c r="N230" s="43"/>
      <c r="O230" s="22">
        <f t="shared" si="13"/>
        <v>0</v>
      </c>
      <c r="P230" s="31"/>
      <c r="Q230" s="31"/>
      <c r="R230" s="22">
        <f t="shared" si="15"/>
        <v>0</v>
      </c>
      <c r="S230" s="31"/>
      <c r="T230" s="31"/>
      <c r="U230" s="31"/>
      <c r="V230" s="31"/>
    </row>
    <row r="231" spans="1:22" s="19" customFormat="1" ht="18.75" x14ac:dyDescent="0.3">
      <c r="A231" s="12">
        <v>20</v>
      </c>
      <c r="B231" s="36"/>
      <c r="C231" s="50">
        <v>820</v>
      </c>
      <c r="D231" s="36"/>
      <c r="E231" s="31"/>
      <c r="F231" s="31"/>
      <c r="G231" s="31"/>
      <c r="H231" s="31"/>
      <c r="I231" s="31"/>
      <c r="J231" s="31"/>
      <c r="K231" s="31"/>
      <c r="L231" s="31"/>
      <c r="M231" s="43"/>
      <c r="N231" s="43"/>
      <c r="O231" s="22">
        <f t="shared" si="13"/>
        <v>0</v>
      </c>
      <c r="P231" s="31"/>
      <c r="Q231" s="31"/>
      <c r="R231" s="22">
        <f t="shared" si="15"/>
        <v>0</v>
      </c>
      <c r="S231" s="31"/>
      <c r="T231" s="31"/>
      <c r="U231" s="31"/>
      <c r="V231" s="31"/>
    </row>
    <row r="232" spans="1:22" s="19" customFormat="1" ht="18.75" x14ac:dyDescent="0.3">
      <c r="A232" s="12">
        <v>21</v>
      </c>
      <c r="B232" s="36"/>
      <c r="C232" s="50">
        <v>821</v>
      </c>
      <c r="D232" s="36"/>
      <c r="E232" s="31"/>
      <c r="F232" s="31"/>
      <c r="G232" s="31"/>
      <c r="H232" s="31"/>
      <c r="I232" s="31"/>
      <c r="J232" s="31"/>
      <c r="K232" s="31"/>
      <c r="L232" s="31"/>
      <c r="M232" s="43"/>
      <c r="N232" s="43"/>
      <c r="O232" s="22">
        <f t="shared" si="13"/>
        <v>0</v>
      </c>
      <c r="P232" s="31"/>
      <c r="Q232" s="31"/>
      <c r="R232" s="22">
        <f t="shared" si="15"/>
        <v>0</v>
      </c>
      <c r="S232" s="31"/>
      <c r="T232" s="31"/>
      <c r="U232" s="31"/>
      <c r="V232" s="31"/>
    </row>
    <row r="233" spans="1:22" s="19" customFormat="1" ht="18.75" x14ac:dyDescent="0.3">
      <c r="A233" s="12" t="s">
        <v>326</v>
      </c>
      <c r="B233" s="31"/>
      <c r="C233" s="12" t="s">
        <v>326</v>
      </c>
      <c r="D233" s="31"/>
      <c r="E233" s="31"/>
      <c r="F233" s="31"/>
      <c r="G233" s="31"/>
      <c r="H233" s="31"/>
      <c r="I233" s="31"/>
      <c r="J233" s="31"/>
      <c r="K233" s="31"/>
      <c r="L233" s="31"/>
      <c r="M233" s="43"/>
      <c r="N233" s="43"/>
      <c r="O233" s="22">
        <f t="shared" si="13"/>
        <v>0</v>
      </c>
      <c r="P233" s="31"/>
      <c r="Q233" s="31"/>
      <c r="R233" s="22">
        <f t="shared" si="15"/>
        <v>0</v>
      </c>
      <c r="S233" s="31"/>
      <c r="T233" s="31"/>
      <c r="U233" s="31"/>
      <c r="V233" s="31"/>
    </row>
    <row r="234" spans="1:22" s="49" customFormat="1" ht="53.25" customHeight="1" x14ac:dyDescent="0.3">
      <c r="A234" s="20"/>
      <c r="B234" s="54"/>
      <c r="C234" s="22">
        <v>900</v>
      </c>
      <c r="D234" s="100" t="s">
        <v>593</v>
      </c>
      <c r="E234" s="101"/>
      <c r="F234" s="101"/>
      <c r="G234" s="101"/>
      <c r="H234" s="101"/>
      <c r="I234" s="101"/>
      <c r="J234" s="101"/>
      <c r="K234" s="101"/>
      <c r="L234" s="101"/>
      <c r="M234" s="101"/>
      <c r="N234" s="102"/>
      <c r="O234" s="22">
        <f>P234+Q234+R234+V234</f>
        <v>157485.79999999999</v>
      </c>
      <c r="P234" s="39">
        <f t="shared" ref="P234:V234" si="16">SUM(P235:P334)</f>
        <v>0</v>
      </c>
      <c r="Q234" s="39">
        <f t="shared" si="16"/>
        <v>0</v>
      </c>
      <c r="R234" s="39">
        <f>SUM(R235:R336)</f>
        <v>157485.79999999999</v>
      </c>
      <c r="S234" s="39">
        <f>SUM(S235:S336)</f>
        <v>0</v>
      </c>
      <c r="T234" s="39">
        <f>SUM(T235:T336)</f>
        <v>157485.79999999999</v>
      </c>
      <c r="U234" s="39">
        <f>SUM(U235:U335)</f>
        <v>0</v>
      </c>
      <c r="V234" s="39">
        <f t="shared" si="16"/>
        <v>0</v>
      </c>
    </row>
    <row r="235" spans="1:22" s="19" customFormat="1" ht="148.5" customHeight="1" x14ac:dyDescent="0.3">
      <c r="A235" s="12">
        <v>1</v>
      </c>
      <c r="B235" s="36" t="s">
        <v>464</v>
      </c>
      <c r="C235" s="50">
        <v>901</v>
      </c>
      <c r="D235" s="36" t="s">
        <v>465</v>
      </c>
      <c r="E235" s="31"/>
      <c r="F235" s="66" t="s">
        <v>20</v>
      </c>
      <c r="G235" s="31"/>
      <c r="H235" s="31"/>
      <c r="I235" s="31"/>
      <c r="J235" s="31"/>
      <c r="K235" s="31"/>
      <c r="L235" s="31"/>
      <c r="M235" s="43" t="s">
        <v>681</v>
      </c>
      <c r="N235" s="43" t="s">
        <v>686</v>
      </c>
      <c r="O235" s="22">
        <f t="shared" si="13"/>
        <v>121.1</v>
      </c>
      <c r="P235" s="31">
        <v>0</v>
      </c>
      <c r="Q235" s="31">
        <v>0</v>
      </c>
      <c r="R235" s="22">
        <f t="shared" si="15"/>
        <v>121.1</v>
      </c>
      <c r="S235" s="31">
        <v>0</v>
      </c>
      <c r="T235" s="31">
        <v>121.1</v>
      </c>
      <c r="U235" s="31">
        <v>0</v>
      </c>
      <c r="V235" s="31">
        <v>0</v>
      </c>
    </row>
    <row r="236" spans="1:22" s="19" customFormat="1" ht="225" x14ac:dyDescent="0.3">
      <c r="A236" s="12">
        <v>2</v>
      </c>
      <c r="B236" s="36" t="s">
        <v>466</v>
      </c>
      <c r="C236" s="50">
        <v>902</v>
      </c>
      <c r="D236" s="36" t="s">
        <v>467</v>
      </c>
      <c r="E236" s="31"/>
      <c r="F236" s="31"/>
      <c r="G236" s="31"/>
      <c r="H236" s="31"/>
      <c r="I236" s="31"/>
      <c r="J236" s="31"/>
      <c r="K236" s="31"/>
      <c r="L236" s="31"/>
      <c r="M236" s="43"/>
      <c r="N236" s="43"/>
      <c r="O236" s="22">
        <f t="shared" si="13"/>
        <v>0</v>
      </c>
      <c r="P236" s="31">
        <v>0</v>
      </c>
      <c r="Q236" s="31">
        <v>0</v>
      </c>
      <c r="R236" s="22">
        <f t="shared" si="15"/>
        <v>0</v>
      </c>
      <c r="S236" s="31">
        <v>0</v>
      </c>
      <c r="T236" s="31">
        <v>0</v>
      </c>
      <c r="U236" s="31">
        <v>0</v>
      </c>
      <c r="V236" s="31">
        <v>0</v>
      </c>
    </row>
    <row r="237" spans="1:22" s="19" customFormat="1" ht="225" x14ac:dyDescent="0.3">
      <c r="A237" s="12">
        <v>3</v>
      </c>
      <c r="B237" s="36" t="s">
        <v>468</v>
      </c>
      <c r="C237" s="50">
        <v>903</v>
      </c>
      <c r="D237" s="36" t="s">
        <v>469</v>
      </c>
      <c r="E237" s="31"/>
      <c r="F237" s="31"/>
      <c r="G237" s="31"/>
      <c r="H237" s="31"/>
      <c r="I237" s="31"/>
      <c r="J237" s="31"/>
      <c r="K237" s="31"/>
      <c r="L237" s="31"/>
      <c r="M237" s="43"/>
      <c r="N237" s="43"/>
      <c r="O237" s="22">
        <f t="shared" si="13"/>
        <v>0</v>
      </c>
      <c r="P237" s="31">
        <v>0</v>
      </c>
      <c r="Q237" s="31">
        <v>0</v>
      </c>
      <c r="R237" s="22">
        <f t="shared" si="15"/>
        <v>0</v>
      </c>
      <c r="S237" s="31">
        <v>0</v>
      </c>
      <c r="T237" s="31">
        <v>0</v>
      </c>
      <c r="U237" s="31">
        <v>0</v>
      </c>
      <c r="V237" s="31">
        <v>0</v>
      </c>
    </row>
    <row r="238" spans="1:22" s="19" customFormat="1" ht="225" x14ac:dyDescent="0.3">
      <c r="A238" s="12">
        <v>4</v>
      </c>
      <c r="B238" s="36" t="s">
        <v>470</v>
      </c>
      <c r="C238" s="50">
        <v>904</v>
      </c>
      <c r="D238" s="35" t="s">
        <v>471</v>
      </c>
      <c r="E238" s="31"/>
      <c r="F238" s="31"/>
      <c r="G238" s="31"/>
      <c r="H238" s="31"/>
      <c r="I238" s="31"/>
      <c r="J238" s="31"/>
      <c r="K238" s="31"/>
      <c r="L238" s="31"/>
      <c r="M238" s="43"/>
      <c r="N238" s="43"/>
      <c r="O238" s="22">
        <f t="shared" si="13"/>
        <v>0</v>
      </c>
      <c r="P238" s="31">
        <v>0</v>
      </c>
      <c r="Q238" s="31">
        <v>0</v>
      </c>
      <c r="R238" s="22">
        <f t="shared" si="15"/>
        <v>0</v>
      </c>
      <c r="S238" s="31">
        <v>0</v>
      </c>
      <c r="T238" s="31">
        <v>0</v>
      </c>
      <c r="U238" s="31">
        <v>0</v>
      </c>
      <c r="V238" s="31">
        <v>0</v>
      </c>
    </row>
    <row r="239" spans="1:22" s="19" customFormat="1" ht="225" x14ac:dyDescent="0.3">
      <c r="A239" s="12">
        <v>5</v>
      </c>
      <c r="B239" s="69" t="s">
        <v>472</v>
      </c>
      <c r="C239" s="50">
        <v>905</v>
      </c>
      <c r="D239" s="36" t="s">
        <v>473</v>
      </c>
      <c r="E239" s="31"/>
      <c r="F239" s="31"/>
      <c r="G239" s="31"/>
      <c r="H239" s="31"/>
      <c r="I239" s="31"/>
      <c r="J239" s="31"/>
      <c r="K239" s="31"/>
      <c r="L239" s="31"/>
      <c r="M239" s="43"/>
      <c r="N239" s="43"/>
      <c r="O239" s="22">
        <f t="shared" si="13"/>
        <v>0</v>
      </c>
      <c r="P239" s="31">
        <v>0</v>
      </c>
      <c r="Q239" s="31">
        <v>0</v>
      </c>
      <c r="R239" s="22">
        <f t="shared" si="15"/>
        <v>0</v>
      </c>
      <c r="S239" s="31">
        <v>0</v>
      </c>
      <c r="T239" s="31">
        <v>0</v>
      </c>
      <c r="U239" s="31">
        <v>0</v>
      </c>
      <c r="V239" s="31">
        <v>0</v>
      </c>
    </row>
    <row r="240" spans="1:22" s="19" customFormat="1" ht="225" x14ac:dyDescent="0.3">
      <c r="A240" s="12">
        <v>6</v>
      </c>
      <c r="B240" s="36" t="s">
        <v>474</v>
      </c>
      <c r="C240" s="50">
        <v>906</v>
      </c>
      <c r="D240" s="36" t="s">
        <v>475</v>
      </c>
      <c r="E240" s="31"/>
      <c r="F240" s="31"/>
      <c r="G240" s="31"/>
      <c r="H240" s="31"/>
      <c r="I240" s="31"/>
      <c r="J240" s="31"/>
      <c r="K240" s="31"/>
      <c r="L240" s="31"/>
      <c r="M240" s="43"/>
      <c r="N240" s="43"/>
      <c r="O240" s="22">
        <f t="shared" si="13"/>
        <v>0</v>
      </c>
      <c r="P240" s="31">
        <v>0</v>
      </c>
      <c r="Q240" s="31">
        <v>0</v>
      </c>
      <c r="R240" s="22">
        <f t="shared" si="15"/>
        <v>0</v>
      </c>
      <c r="S240" s="31">
        <v>0</v>
      </c>
      <c r="T240" s="31">
        <v>0</v>
      </c>
      <c r="U240" s="31">
        <v>0</v>
      </c>
      <c r="V240" s="31">
        <v>0</v>
      </c>
    </row>
    <row r="241" spans="1:22" s="19" customFormat="1" ht="225" x14ac:dyDescent="0.3">
      <c r="A241" s="12">
        <v>7</v>
      </c>
      <c r="B241" s="36" t="s">
        <v>476</v>
      </c>
      <c r="C241" s="50">
        <v>907</v>
      </c>
      <c r="D241" s="36" t="s">
        <v>477</v>
      </c>
      <c r="E241" s="31"/>
      <c r="F241" s="31"/>
      <c r="G241" s="31"/>
      <c r="H241" s="31"/>
      <c r="I241" s="31"/>
      <c r="J241" s="31"/>
      <c r="K241" s="31"/>
      <c r="L241" s="31"/>
      <c r="M241" s="43"/>
      <c r="N241" s="43"/>
      <c r="O241" s="22">
        <f t="shared" si="13"/>
        <v>0</v>
      </c>
      <c r="P241" s="31">
        <v>0</v>
      </c>
      <c r="Q241" s="31">
        <v>0</v>
      </c>
      <c r="R241" s="22">
        <f t="shared" si="15"/>
        <v>0</v>
      </c>
      <c r="S241" s="31">
        <v>0</v>
      </c>
      <c r="T241" s="31">
        <v>0</v>
      </c>
      <c r="U241" s="31">
        <v>0</v>
      </c>
      <c r="V241" s="31">
        <v>0</v>
      </c>
    </row>
    <row r="242" spans="1:22" s="19" customFormat="1" ht="225" x14ac:dyDescent="0.3">
      <c r="A242" s="12">
        <v>8</v>
      </c>
      <c r="B242" s="36" t="s">
        <v>478</v>
      </c>
      <c r="C242" s="50">
        <v>908</v>
      </c>
      <c r="D242" s="36" t="s">
        <v>479</v>
      </c>
      <c r="E242" s="31"/>
      <c r="F242" s="31"/>
      <c r="G242" s="31"/>
      <c r="H242" s="31"/>
      <c r="I242" s="31"/>
      <c r="J242" s="31"/>
      <c r="K242" s="31"/>
      <c r="L242" s="31"/>
      <c r="M242" s="43"/>
      <c r="N242" s="43"/>
      <c r="O242" s="22">
        <f t="shared" si="13"/>
        <v>0</v>
      </c>
      <c r="P242" s="31">
        <v>0</v>
      </c>
      <c r="Q242" s="31">
        <v>0</v>
      </c>
      <c r="R242" s="22">
        <f t="shared" si="15"/>
        <v>0</v>
      </c>
      <c r="S242" s="31">
        <v>0</v>
      </c>
      <c r="T242" s="31">
        <v>0</v>
      </c>
      <c r="U242" s="31">
        <v>0</v>
      </c>
      <c r="V242" s="31">
        <v>0</v>
      </c>
    </row>
    <row r="243" spans="1:22" s="19" customFormat="1" ht="300" x14ac:dyDescent="0.3">
      <c r="A243" s="12">
        <v>9</v>
      </c>
      <c r="B243" s="36" t="s">
        <v>480</v>
      </c>
      <c r="C243" s="50">
        <v>909</v>
      </c>
      <c r="D243" s="36" t="s">
        <v>481</v>
      </c>
      <c r="E243" s="31"/>
      <c r="F243" s="66" t="s">
        <v>21</v>
      </c>
      <c r="G243" s="31"/>
      <c r="H243" s="31"/>
      <c r="I243" s="31"/>
      <c r="J243" s="31"/>
      <c r="K243" s="31"/>
      <c r="L243" s="31"/>
      <c r="M243" s="43"/>
      <c r="N243" s="43"/>
      <c r="O243" s="22">
        <f t="shared" si="13"/>
        <v>0</v>
      </c>
      <c r="P243" s="31">
        <v>0</v>
      </c>
      <c r="Q243" s="31">
        <v>0</v>
      </c>
      <c r="R243" s="22">
        <f t="shared" si="15"/>
        <v>0</v>
      </c>
      <c r="S243" s="31">
        <v>0</v>
      </c>
      <c r="T243" s="31">
        <v>0</v>
      </c>
      <c r="U243" s="31">
        <v>0</v>
      </c>
      <c r="V243" s="31">
        <v>0</v>
      </c>
    </row>
    <row r="244" spans="1:22" s="19" customFormat="1" ht="225" x14ac:dyDescent="0.3">
      <c r="A244" s="12">
        <v>10</v>
      </c>
      <c r="B244" s="36" t="s">
        <v>482</v>
      </c>
      <c r="C244" s="50">
        <v>910</v>
      </c>
      <c r="D244" s="36" t="s">
        <v>483</v>
      </c>
      <c r="E244" s="31"/>
      <c r="F244" s="31"/>
      <c r="G244" s="31"/>
      <c r="H244" s="31"/>
      <c r="I244" s="31"/>
      <c r="J244" s="31"/>
      <c r="K244" s="31"/>
      <c r="L244" s="31"/>
      <c r="M244" s="43"/>
      <c r="N244" s="43"/>
      <c r="O244" s="22">
        <f t="shared" si="13"/>
        <v>0</v>
      </c>
      <c r="P244" s="31">
        <v>0</v>
      </c>
      <c r="Q244" s="31">
        <v>0</v>
      </c>
      <c r="R244" s="22">
        <f t="shared" si="15"/>
        <v>0</v>
      </c>
      <c r="S244" s="31">
        <v>0</v>
      </c>
      <c r="T244" s="31">
        <v>0</v>
      </c>
      <c r="U244" s="31">
        <v>0</v>
      </c>
      <c r="V244" s="31">
        <v>0</v>
      </c>
    </row>
    <row r="245" spans="1:22" s="19" customFormat="1" ht="318.75" x14ac:dyDescent="0.3">
      <c r="A245" s="12">
        <v>11</v>
      </c>
      <c r="B245" s="36" t="s">
        <v>484</v>
      </c>
      <c r="C245" s="50">
        <v>911</v>
      </c>
      <c r="D245" s="36" t="s">
        <v>485</v>
      </c>
      <c r="E245" s="31"/>
      <c r="F245" s="31"/>
      <c r="G245" s="31"/>
      <c r="H245" s="31"/>
      <c r="I245" s="31"/>
      <c r="J245" s="31"/>
      <c r="K245" s="31"/>
      <c r="L245" s="31"/>
      <c r="M245" s="43"/>
      <c r="N245" s="43"/>
      <c r="O245" s="22">
        <f t="shared" si="13"/>
        <v>0</v>
      </c>
      <c r="P245" s="31">
        <v>0</v>
      </c>
      <c r="Q245" s="31">
        <v>0</v>
      </c>
      <c r="R245" s="22">
        <f t="shared" si="15"/>
        <v>0</v>
      </c>
      <c r="S245" s="31">
        <v>0</v>
      </c>
      <c r="T245" s="31">
        <v>0</v>
      </c>
      <c r="U245" s="31">
        <v>0</v>
      </c>
      <c r="V245" s="31">
        <v>0</v>
      </c>
    </row>
    <row r="246" spans="1:22" s="19" customFormat="1" ht="409.5" x14ac:dyDescent="0.3">
      <c r="A246" s="12">
        <v>12</v>
      </c>
      <c r="B246" s="36" t="s">
        <v>486</v>
      </c>
      <c r="C246" s="50">
        <v>912</v>
      </c>
      <c r="D246" s="36" t="s">
        <v>487</v>
      </c>
      <c r="E246" s="31"/>
      <c r="F246" s="31"/>
      <c r="G246" s="31"/>
      <c r="H246" s="31"/>
      <c r="I246" s="31"/>
      <c r="J246" s="31"/>
      <c r="K246" s="31"/>
      <c r="L246" s="31"/>
      <c r="M246" s="43"/>
      <c r="N246" s="43"/>
      <c r="O246" s="22">
        <f t="shared" si="13"/>
        <v>0</v>
      </c>
      <c r="P246" s="31">
        <v>0</v>
      </c>
      <c r="Q246" s="31">
        <v>0</v>
      </c>
      <c r="R246" s="22">
        <f t="shared" si="15"/>
        <v>0</v>
      </c>
      <c r="S246" s="31">
        <v>0</v>
      </c>
      <c r="T246" s="31">
        <v>0</v>
      </c>
      <c r="U246" s="31">
        <v>0</v>
      </c>
      <c r="V246" s="31">
        <v>0</v>
      </c>
    </row>
    <row r="247" spans="1:22" s="19" customFormat="1" ht="206.25" x14ac:dyDescent="0.3">
      <c r="A247" s="12">
        <v>13</v>
      </c>
      <c r="B247" s="36" t="s">
        <v>488</v>
      </c>
      <c r="C247" s="50">
        <v>913</v>
      </c>
      <c r="D247" s="36" t="s">
        <v>489</v>
      </c>
      <c r="E247" s="31"/>
      <c r="F247" s="31"/>
      <c r="G247" s="31"/>
      <c r="H247" s="31"/>
      <c r="I247" s="31"/>
      <c r="J247" s="31"/>
      <c r="K247" s="31"/>
      <c r="L247" s="31"/>
      <c r="M247" s="43"/>
      <c r="N247" s="43"/>
      <c r="O247" s="22">
        <f t="shared" si="13"/>
        <v>0</v>
      </c>
      <c r="P247" s="31">
        <v>0</v>
      </c>
      <c r="Q247" s="31">
        <v>0</v>
      </c>
      <c r="R247" s="22">
        <f t="shared" si="15"/>
        <v>0</v>
      </c>
      <c r="S247" s="31">
        <v>0</v>
      </c>
      <c r="T247" s="31">
        <v>0</v>
      </c>
      <c r="U247" s="31">
        <v>0</v>
      </c>
      <c r="V247" s="31">
        <v>0</v>
      </c>
    </row>
    <row r="248" spans="1:22" s="19" customFormat="1" ht="206.25" x14ac:dyDescent="0.3">
      <c r="A248" s="12">
        <v>14</v>
      </c>
      <c r="B248" s="36" t="s">
        <v>490</v>
      </c>
      <c r="C248" s="50">
        <v>914</v>
      </c>
      <c r="D248" s="36" t="s">
        <v>491</v>
      </c>
      <c r="E248" s="31"/>
      <c r="F248" s="31"/>
      <c r="G248" s="31"/>
      <c r="H248" s="31"/>
      <c r="I248" s="31"/>
      <c r="J248" s="31"/>
      <c r="K248" s="31"/>
      <c r="L248" s="31"/>
      <c r="M248" s="43"/>
      <c r="N248" s="43"/>
      <c r="O248" s="22">
        <f t="shared" si="13"/>
        <v>0</v>
      </c>
      <c r="P248" s="31">
        <v>0</v>
      </c>
      <c r="Q248" s="31">
        <v>0</v>
      </c>
      <c r="R248" s="22">
        <f t="shared" si="15"/>
        <v>0</v>
      </c>
      <c r="S248" s="31">
        <v>0</v>
      </c>
      <c r="T248" s="31">
        <v>0</v>
      </c>
      <c r="U248" s="31">
        <v>0</v>
      </c>
      <c r="V248" s="31">
        <v>0</v>
      </c>
    </row>
    <row r="249" spans="1:22" s="19" customFormat="1" ht="206.25" x14ac:dyDescent="0.3">
      <c r="A249" s="12">
        <v>15</v>
      </c>
      <c r="B249" s="36" t="s">
        <v>722</v>
      </c>
      <c r="C249" s="50">
        <v>915</v>
      </c>
      <c r="D249" s="36" t="s">
        <v>723</v>
      </c>
      <c r="E249" s="31"/>
      <c r="F249" s="31"/>
      <c r="G249" s="31"/>
      <c r="H249" s="31"/>
      <c r="I249" s="31"/>
      <c r="J249" s="31"/>
      <c r="K249" s="31"/>
      <c r="L249" s="31"/>
      <c r="M249" s="43"/>
      <c r="N249" s="43"/>
      <c r="O249" s="22">
        <f t="shared" si="13"/>
        <v>0</v>
      </c>
      <c r="P249" s="31">
        <v>0</v>
      </c>
      <c r="Q249" s="31">
        <v>0</v>
      </c>
      <c r="R249" s="22">
        <f t="shared" si="15"/>
        <v>0</v>
      </c>
      <c r="S249" s="31">
        <v>0</v>
      </c>
      <c r="T249" s="31">
        <v>0</v>
      </c>
      <c r="U249" s="31">
        <v>0</v>
      </c>
      <c r="V249" s="31">
        <v>0</v>
      </c>
    </row>
    <row r="250" spans="1:22" s="19" customFormat="1" ht="206.25" x14ac:dyDescent="0.3">
      <c r="A250" s="12">
        <v>16</v>
      </c>
      <c r="B250" s="36" t="s">
        <v>724</v>
      </c>
      <c r="C250" s="50">
        <v>916</v>
      </c>
      <c r="D250" s="36" t="s">
        <v>725</v>
      </c>
      <c r="E250" s="31"/>
      <c r="F250" s="31"/>
      <c r="G250" s="31"/>
      <c r="H250" s="31"/>
      <c r="I250" s="31"/>
      <c r="J250" s="31"/>
      <c r="K250" s="31"/>
      <c r="L250" s="31"/>
      <c r="M250" s="43"/>
      <c r="N250" s="43"/>
      <c r="O250" s="22">
        <f t="shared" si="13"/>
        <v>0</v>
      </c>
      <c r="P250" s="31">
        <v>0</v>
      </c>
      <c r="Q250" s="31">
        <v>0</v>
      </c>
      <c r="R250" s="22">
        <f t="shared" si="15"/>
        <v>0</v>
      </c>
      <c r="S250" s="31">
        <v>0</v>
      </c>
      <c r="T250" s="31">
        <v>0</v>
      </c>
      <c r="U250" s="31">
        <v>0</v>
      </c>
      <c r="V250" s="31">
        <v>0</v>
      </c>
    </row>
    <row r="251" spans="1:22" s="19" customFormat="1" ht="206.25" x14ac:dyDescent="0.3">
      <c r="A251" s="12">
        <v>17</v>
      </c>
      <c r="B251" s="36" t="s">
        <v>726</v>
      </c>
      <c r="C251" s="50">
        <v>917</v>
      </c>
      <c r="D251" s="36" t="s">
        <v>727</v>
      </c>
      <c r="E251" s="31"/>
      <c r="F251" s="31"/>
      <c r="G251" s="31"/>
      <c r="H251" s="31"/>
      <c r="I251" s="31"/>
      <c r="J251" s="31"/>
      <c r="K251" s="31"/>
      <c r="L251" s="31"/>
      <c r="M251" s="43"/>
      <c r="N251" s="43"/>
      <c r="O251" s="22">
        <f t="shared" si="13"/>
        <v>0</v>
      </c>
      <c r="P251" s="31">
        <v>0</v>
      </c>
      <c r="Q251" s="31">
        <v>0</v>
      </c>
      <c r="R251" s="22">
        <f t="shared" si="15"/>
        <v>0</v>
      </c>
      <c r="S251" s="31">
        <v>0</v>
      </c>
      <c r="T251" s="31">
        <v>0</v>
      </c>
      <c r="U251" s="31">
        <v>0</v>
      </c>
      <c r="V251" s="31">
        <v>0</v>
      </c>
    </row>
    <row r="252" spans="1:22" s="19" customFormat="1" ht="206.25" x14ac:dyDescent="0.3">
      <c r="A252" s="12">
        <v>18</v>
      </c>
      <c r="B252" s="36" t="s">
        <v>728</v>
      </c>
      <c r="C252" s="50">
        <v>918</v>
      </c>
      <c r="D252" s="36" t="s">
        <v>729</v>
      </c>
      <c r="E252" s="31"/>
      <c r="F252" s="31"/>
      <c r="G252" s="31"/>
      <c r="H252" s="31"/>
      <c r="I252" s="31"/>
      <c r="J252" s="31"/>
      <c r="K252" s="31"/>
      <c r="L252" s="31"/>
      <c r="M252" s="43"/>
      <c r="N252" s="43"/>
      <c r="O252" s="22">
        <f>P252+Q252+R252+V252</f>
        <v>0</v>
      </c>
      <c r="P252" s="31">
        <v>0</v>
      </c>
      <c r="Q252" s="31">
        <v>0</v>
      </c>
      <c r="R252" s="22">
        <f t="shared" si="15"/>
        <v>0</v>
      </c>
      <c r="S252" s="31">
        <v>0</v>
      </c>
      <c r="T252" s="31">
        <v>0</v>
      </c>
      <c r="U252" s="31">
        <v>0</v>
      </c>
      <c r="V252" s="31">
        <v>0</v>
      </c>
    </row>
    <row r="253" spans="1:22" s="19" customFormat="1" ht="206.25" x14ac:dyDescent="0.3">
      <c r="A253" s="12">
        <v>19</v>
      </c>
      <c r="B253" s="36" t="s">
        <v>730</v>
      </c>
      <c r="C253" s="50">
        <v>919</v>
      </c>
      <c r="D253" s="36" t="s">
        <v>731</v>
      </c>
      <c r="E253" s="31"/>
      <c r="F253" s="31"/>
      <c r="G253" s="31"/>
      <c r="H253" s="31"/>
      <c r="I253" s="31"/>
      <c r="J253" s="31"/>
      <c r="K253" s="31"/>
      <c r="L253" s="31"/>
      <c r="M253" s="43"/>
      <c r="N253" s="43"/>
      <c r="O253" s="22">
        <f>P253+Q253+R253+V253</f>
        <v>0</v>
      </c>
      <c r="P253" s="31">
        <v>0</v>
      </c>
      <c r="Q253" s="31">
        <v>0</v>
      </c>
      <c r="R253" s="22">
        <f t="shared" si="15"/>
        <v>0</v>
      </c>
      <c r="S253" s="31">
        <v>0</v>
      </c>
      <c r="T253" s="31">
        <v>0</v>
      </c>
      <c r="U253" s="31">
        <v>0</v>
      </c>
      <c r="V253" s="31">
        <v>0</v>
      </c>
    </row>
    <row r="254" spans="1:22" s="19" customFormat="1" ht="375" x14ac:dyDescent="0.3">
      <c r="A254" s="12">
        <v>20</v>
      </c>
      <c r="B254" s="36" t="s">
        <v>594</v>
      </c>
      <c r="C254" s="50">
        <v>920</v>
      </c>
      <c r="D254" s="36" t="s">
        <v>595</v>
      </c>
      <c r="E254" s="31"/>
      <c r="F254" s="31"/>
      <c r="G254" s="31"/>
      <c r="H254" s="31"/>
      <c r="I254" s="31"/>
      <c r="J254" s="31"/>
      <c r="K254" s="31"/>
      <c r="L254" s="31"/>
      <c r="M254" s="43" t="s">
        <v>754</v>
      </c>
      <c r="N254" s="43" t="s">
        <v>55</v>
      </c>
      <c r="O254" s="22">
        <f t="shared" si="13"/>
        <v>146445.9</v>
      </c>
      <c r="P254" s="31">
        <v>0</v>
      </c>
      <c r="Q254" s="31">
        <v>0</v>
      </c>
      <c r="R254" s="22">
        <f t="shared" si="15"/>
        <v>146445.9</v>
      </c>
      <c r="S254" s="31">
        <v>0</v>
      </c>
      <c r="T254" s="31">
        <v>146445.9</v>
      </c>
      <c r="U254" s="31">
        <v>0</v>
      </c>
      <c r="V254" s="31">
        <v>0</v>
      </c>
    </row>
    <row r="255" spans="1:22" s="19" customFormat="1" ht="206.25" x14ac:dyDescent="0.3">
      <c r="A255" s="12">
        <v>21</v>
      </c>
      <c r="B255" s="36" t="s">
        <v>732</v>
      </c>
      <c r="C255" s="50">
        <v>921</v>
      </c>
      <c r="D255" s="36" t="s">
        <v>733</v>
      </c>
      <c r="E255" s="31"/>
      <c r="F255" s="31"/>
      <c r="G255" s="31"/>
      <c r="H255" s="31"/>
      <c r="I255" s="31"/>
      <c r="J255" s="31"/>
      <c r="K255" s="31"/>
      <c r="L255" s="31"/>
      <c r="M255" s="43"/>
      <c r="N255" s="43"/>
      <c r="O255" s="22">
        <f t="shared" si="13"/>
        <v>0</v>
      </c>
      <c r="P255" s="31">
        <v>0</v>
      </c>
      <c r="Q255" s="31">
        <v>0</v>
      </c>
      <c r="R255" s="22">
        <f t="shared" si="15"/>
        <v>0</v>
      </c>
      <c r="S255" s="31">
        <v>0</v>
      </c>
      <c r="T255" s="31">
        <v>0</v>
      </c>
      <c r="U255" s="31">
        <v>0</v>
      </c>
      <c r="V255" s="31">
        <v>0</v>
      </c>
    </row>
    <row r="256" spans="1:22" s="19" customFormat="1" ht="356.25" x14ac:dyDescent="0.3">
      <c r="A256" s="12">
        <v>22</v>
      </c>
      <c r="B256" s="36" t="s">
        <v>734</v>
      </c>
      <c r="C256" s="50">
        <v>922</v>
      </c>
      <c r="D256" s="36" t="s">
        <v>735</v>
      </c>
      <c r="E256" s="31"/>
      <c r="F256" s="31"/>
      <c r="G256" s="31"/>
      <c r="H256" s="31"/>
      <c r="I256" s="31"/>
      <c r="J256" s="31"/>
      <c r="K256" s="31"/>
      <c r="L256" s="31"/>
      <c r="M256" s="43"/>
      <c r="N256" s="43"/>
      <c r="O256" s="22">
        <f t="shared" si="13"/>
        <v>0</v>
      </c>
      <c r="P256" s="31">
        <v>0</v>
      </c>
      <c r="Q256" s="31">
        <v>0</v>
      </c>
      <c r="R256" s="22">
        <f t="shared" si="15"/>
        <v>0</v>
      </c>
      <c r="S256" s="31">
        <v>0</v>
      </c>
      <c r="T256" s="31">
        <v>0</v>
      </c>
      <c r="U256" s="31">
        <v>0</v>
      </c>
      <c r="V256" s="31">
        <v>0</v>
      </c>
    </row>
    <row r="257" spans="1:22" s="19" customFormat="1" ht="206.25" x14ac:dyDescent="0.3">
      <c r="A257" s="12">
        <v>23</v>
      </c>
      <c r="B257" s="36" t="s">
        <v>736</v>
      </c>
      <c r="C257" s="50">
        <v>923</v>
      </c>
      <c r="D257" s="36" t="s">
        <v>737</v>
      </c>
      <c r="E257" s="31"/>
      <c r="F257" s="31"/>
      <c r="G257" s="31"/>
      <c r="H257" s="31"/>
      <c r="I257" s="31"/>
      <c r="J257" s="31"/>
      <c r="K257" s="31"/>
      <c r="L257" s="31"/>
      <c r="M257" s="43"/>
      <c r="N257" s="43"/>
      <c r="O257" s="22">
        <f t="shared" si="13"/>
        <v>0</v>
      </c>
      <c r="P257" s="31">
        <v>0</v>
      </c>
      <c r="Q257" s="31">
        <v>0</v>
      </c>
      <c r="R257" s="22">
        <f t="shared" si="15"/>
        <v>0</v>
      </c>
      <c r="S257" s="31">
        <v>0</v>
      </c>
      <c r="T257" s="31">
        <v>0</v>
      </c>
      <c r="U257" s="31">
        <v>0</v>
      </c>
      <c r="V257" s="31">
        <v>0</v>
      </c>
    </row>
    <row r="258" spans="1:22" s="19" customFormat="1" ht="206.25" x14ac:dyDescent="0.3">
      <c r="A258" s="12">
        <v>24</v>
      </c>
      <c r="B258" s="36" t="s">
        <v>738</v>
      </c>
      <c r="C258" s="50">
        <v>924</v>
      </c>
      <c r="D258" s="36" t="s">
        <v>739</v>
      </c>
      <c r="E258" s="31"/>
      <c r="F258" s="31"/>
      <c r="G258" s="31"/>
      <c r="H258" s="31"/>
      <c r="I258" s="31"/>
      <c r="J258" s="31"/>
      <c r="K258" s="31"/>
      <c r="L258" s="31"/>
      <c r="M258" s="43"/>
      <c r="N258" s="43"/>
      <c r="O258" s="22">
        <f t="shared" si="13"/>
        <v>0</v>
      </c>
      <c r="P258" s="31">
        <v>0</v>
      </c>
      <c r="Q258" s="31">
        <v>0</v>
      </c>
      <c r="R258" s="22">
        <f t="shared" si="15"/>
        <v>0</v>
      </c>
      <c r="S258" s="31">
        <v>0</v>
      </c>
      <c r="T258" s="31">
        <v>0</v>
      </c>
      <c r="U258" s="31">
        <v>0</v>
      </c>
      <c r="V258" s="31">
        <v>0</v>
      </c>
    </row>
    <row r="259" spans="1:22" s="19" customFormat="1" ht="206.25" x14ac:dyDescent="0.3">
      <c r="A259" s="12">
        <v>25</v>
      </c>
      <c r="B259" s="36" t="s">
        <v>740</v>
      </c>
      <c r="C259" s="50">
        <v>925</v>
      </c>
      <c r="D259" s="36" t="s">
        <v>741</v>
      </c>
      <c r="E259" s="31"/>
      <c r="F259" s="31"/>
      <c r="G259" s="31"/>
      <c r="H259" s="31"/>
      <c r="I259" s="31"/>
      <c r="J259" s="31"/>
      <c r="K259" s="31"/>
      <c r="L259" s="31"/>
      <c r="M259" s="43"/>
      <c r="N259" s="43"/>
      <c r="O259" s="22">
        <f t="shared" si="13"/>
        <v>0</v>
      </c>
      <c r="P259" s="31">
        <v>0</v>
      </c>
      <c r="Q259" s="31">
        <v>0</v>
      </c>
      <c r="R259" s="22">
        <f t="shared" si="15"/>
        <v>0</v>
      </c>
      <c r="S259" s="31">
        <v>0</v>
      </c>
      <c r="T259" s="31">
        <v>0</v>
      </c>
      <c r="U259" s="31">
        <v>0</v>
      </c>
      <c r="V259" s="31">
        <v>0</v>
      </c>
    </row>
    <row r="260" spans="1:22" s="19" customFormat="1" ht="409.5" x14ac:dyDescent="0.3">
      <c r="A260" s="12">
        <v>26</v>
      </c>
      <c r="B260" s="36" t="s">
        <v>742</v>
      </c>
      <c r="C260" s="50">
        <v>926</v>
      </c>
      <c r="D260" s="36" t="s">
        <v>743</v>
      </c>
      <c r="E260" s="31"/>
      <c r="F260" s="66" t="s">
        <v>22</v>
      </c>
      <c r="G260" s="31"/>
      <c r="H260" s="31"/>
      <c r="I260" s="31"/>
      <c r="J260" s="31"/>
      <c r="K260" s="31"/>
      <c r="L260" s="31"/>
      <c r="M260" s="43" t="s">
        <v>683</v>
      </c>
      <c r="N260" s="43" t="s">
        <v>686</v>
      </c>
      <c r="O260" s="22">
        <f t="shared" si="13"/>
        <v>1097.3</v>
      </c>
      <c r="P260" s="31">
        <v>0</v>
      </c>
      <c r="Q260" s="31">
        <v>0</v>
      </c>
      <c r="R260" s="22">
        <f t="shared" si="15"/>
        <v>1097.3</v>
      </c>
      <c r="S260" s="31">
        <v>0</v>
      </c>
      <c r="T260" s="31">
        <v>1097.3</v>
      </c>
      <c r="U260" s="31">
        <v>0</v>
      </c>
      <c r="V260" s="31">
        <v>0</v>
      </c>
    </row>
    <row r="261" spans="1:22" s="19" customFormat="1" ht="337.5" x14ac:dyDescent="0.3">
      <c r="A261" s="12">
        <v>27</v>
      </c>
      <c r="B261" s="36" t="s">
        <v>744</v>
      </c>
      <c r="C261" s="50">
        <v>927</v>
      </c>
      <c r="D261" s="36" t="s">
        <v>524</v>
      </c>
      <c r="E261" s="31"/>
      <c r="F261" s="31"/>
      <c r="G261" s="31"/>
      <c r="H261" s="31"/>
      <c r="I261" s="31"/>
      <c r="J261" s="31"/>
      <c r="K261" s="31"/>
      <c r="L261" s="31"/>
      <c r="M261" s="43"/>
      <c r="N261" s="43"/>
      <c r="O261" s="22">
        <f t="shared" si="13"/>
        <v>0</v>
      </c>
      <c r="P261" s="31">
        <v>0</v>
      </c>
      <c r="Q261" s="31">
        <v>0</v>
      </c>
      <c r="R261" s="22">
        <f t="shared" si="15"/>
        <v>0</v>
      </c>
      <c r="S261" s="31">
        <v>0</v>
      </c>
      <c r="T261" s="31">
        <v>0</v>
      </c>
      <c r="U261" s="31">
        <v>0</v>
      </c>
      <c r="V261" s="31">
        <v>0</v>
      </c>
    </row>
    <row r="262" spans="1:22" s="19" customFormat="1" ht="206.25" x14ac:dyDescent="0.3">
      <c r="A262" s="12">
        <v>28</v>
      </c>
      <c r="B262" s="36" t="s">
        <v>525</v>
      </c>
      <c r="C262" s="50">
        <v>928</v>
      </c>
      <c r="D262" s="36" t="s">
        <v>526</v>
      </c>
      <c r="E262" s="31"/>
      <c r="F262" s="31"/>
      <c r="G262" s="31"/>
      <c r="H262" s="31"/>
      <c r="I262" s="31"/>
      <c r="J262" s="31"/>
      <c r="K262" s="31"/>
      <c r="L262" s="31"/>
      <c r="M262" s="43"/>
      <c r="N262" s="43"/>
      <c r="O262" s="22">
        <f t="shared" si="13"/>
        <v>0</v>
      </c>
      <c r="P262" s="31">
        <v>0</v>
      </c>
      <c r="Q262" s="31">
        <v>0</v>
      </c>
      <c r="R262" s="22">
        <f t="shared" si="15"/>
        <v>0</v>
      </c>
      <c r="S262" s="31">
        <v>0</v>
      </c>
      <c r="T262" s="31">
        <v>0</v>
      </c>
      <c r="U262" s="31">
        <v>0</v>
      </c>
      <c r="V262" s="31">
        <v>0</v>
      </c>
    </row>
    <row r="263" spans="1:22" s="19" customFormat="1" ht="206.25" x14ac:dyDescent="0.3">
      <c r="A263" s="12">
        <v>29</v>
      </c>
      <c r="B263" s="36" t="s">
        <v>527</v>
      </c>
      <c r="C263" s="50">
        <v>929</v>
      </c>
      <c r="D263" s="36" t="s">
        <v>528</v>
      </c>
      <c r="E263" s="31"/>
      <c r="F263" s="31"/>
      <c r="G263" s="31"/>
      <c r="H263" s="31"/>
      <c r="I263" s="31"/>
      <c r="J263" s="31"/>
      <c r="K263" s="31"/>
      <c r="L263" s="31"/>
      <c r="M263" s="43"/>
      <c r="N263" s="43"/>
      <c r="O263" s="22">
        <f t="shared" si="13"/>
        <v>0</v>
      </c>
      <c r="P263" s="31">
        <v>0</v>
      </c>
      <c r="Q263" s="31">
        <v>0</v>
      </c>
      <c r="R263" s="22">
        <f t="shared" si="15"/>
        <v>0</v>
      </c>
      <c r="S263" s="31">
        <v>0</v>
      </c>
      <c r="T263" s="31">
        <v>0</v>
      </c>
      <c r="U263" s="31">
        <v>0</v>
      </c>
      <c r="V263" s="31">
        <v>0</v>
      </c>
    </row>
    <row r="264" spans="1:22" s="19" customFormat="1" ht="206.25" x14ac:dyDescent="0.3">
      <c r="A264" s="12">
        <v>30</v>
      </c>
      <c r="B264" s="36" t="s">
        <v>529</v>
      </c>
      <c r="C264" s="50">
        <v>930</v>
      </c>
      <c r="D264" s="36" t="s">
        <v>530</v>
      </c>
      <c r="E264" s="31"/>
      <c r="F264" s="31"/>
      <c r="G264" s="31"/>
      <c r="H264" s="31"/>
      <c r="I264" s="31"/>
      <c r="J264" s="31"/>
      <c r="K264" s="31"/>
      <c r="L264" s="31"/>
      <c r="M264" s="43"/>
      <c r="N264" s="43"/>
      <c r="O264" s="22">
        <f t="shared" si="13"/>
        <v>0</v>
      </c>
      <c r="P264" s="31">
        <v>0</v>
      </c>
      <c r="Q264" s="31">
        <v>0</v>
      </c>
      <c r="R264" s="22">
        <f t="shared" si="15"/>
        <v>0</v>
      </c>
      <c r="S264" s="31">
        <v>0</v>
      </c>
      <c r="T264" s="31">
        <v>0</v>
      </c>
      <c r="U264" s="31">
        <v>0</v>
      </c>
      <c r="V264" s="31">
        <v>0</v>
      </c>
    </row>
    <row r="265" spans="1:22" s="19" customFormat="1" ht="206.25" x14ac:dyDescent="0.3">
      <c r="A265" s="12">
        <v>31</v>
      </c>
      <c r="B265" s="36" t="s">
        <v>531</v>
      </c>
      <c r="C265" s="50">
        <v>931</v>
      </c>
      <c r="D265" s="36" t="s">
        <v>532</v>
      </c>
      <c r="E265" s="31"/>
      <c r="F265" s="31"/>
      <c r="G265" s="31"/>
      <c r="H265" s="31"/>
      <c r="I265" s="31"/>
      <c r="J265" s="31"/>
      <c r="K265" s="31"/>
      <c r="L265" s="31"/>
      <c r="M265" s="43"/>
      <c r="N265" s="43"/>
      <c r="O265" s="22">
        <f t="shared" si="13"/>
        <v>0</v>
      </c>
      <c r="P265" s="31">
        <v>0</v>
      </c>
      <c r="Q265" s="31">
        <v>0</v>
      </c>
      <c r="R265" s="22">
        <f t="shared" si="15"/>
        <v>0</v>
      </c>
      <c r="S265" s="31">
        <v>0</v>
      </c>
      <c r="T265" s="31">
        <v>0</v>
      </c>
      <c r="U265" s="31">
        <v>0</v>
      </c>
      <c r="V265" s="31">
        <v>0</v>
      </c>
    </row>
    <row r="266" spans="1:22" s="19" customFormat="1" ht="206.25" x14ac:dyDescent="0.3">
      <c r="A266" s="12">
        <v>32</v>
      </c>
      <c r="B266" s="36" t="s">
        <v>518</v>
      </c>
      <c r="C266" s="50">
        <v>932</v>
      </c>
      <c r="D266" s="36" t="s">
        <v>519</v>
      </c>
      <c r="E266" s="31"/>
      <c r="F266" s="31"/>
      <c r="G266" s="31"/>
      <c r="H266" s="31"/>
      <c r="I266" s="31"/>
      <c r="J266" s="31"/>
      <c r="K266" s="31"/>
      <c r="L266" s="31"/>
      <c r="M266" s="43"/>
      <c r="N266" s="43"/>
      <c r="O266" s="22">
        <f t="shared" si="13"/>
        <v>0</v>
      </c>
      <c r="P266" s="31">
        <v>0</v>
      </c>
      <c r="Q266" s="31">
        <v>0</v>
      </c>
      <c r="R266" s="22">
        <f t="shared" si="15"/>
        <v>0</v>
      </c>
      <c r="S266" s="31">
        <v>0</v>
      </c>
      <c r="T266" s="31">
        <v>0</v>
      </c>
      <c r="U266" s="31">
        <v>0</v>
      </c>
      <c r="V266" s="31">
        <v>0</v>
      </c>
    </row>
    <row r="267" spans="1:22" s="19" customFormat="1" ht="409.5" x14ac:dyDescent="0.3">
      <c r="A267" s="12">
        <v>33</v>
      </c>
      <c r="B267" s="36" t="s">
        <v>520</v>
      </c>
      <c r="C267" s="50">
        <v>933</v>
      </c>
      <c r="D267" s="36" t="s">
        <v>521</v>
      </c>
      <c r="E267" s="31"/>
      <c r="F267" s="31"/>
      <c r="G267" s="31"/>
      <c r="H267" s="31"/>
      <c r="I267" s="31"/>
      <c r="J267" s="31"/>
      <c r="K267" s="31"/>
      <c r="L267" s="31"/>
      <c r="M267" s="43"/>
      <c r="N267" s="43"/>
      <c r="O267" s="22">
        <f t="shared" si="13"/>
        <v>0</v>
      </c>
      <c r="P267" s="31">
        <v>0</v>
      </c>
      <c r="Q267" s="31">
        <v>0</v>
      </c>
      <c r="R267" s="22">
        <f t="shared" si="15"/>
        <v>0</v>
      </c>
      <c r="S267" s="31">
        <v>0</v>
      </c>
      <c r="T267" s="31">
        <v>0</v>
      </c>
      <c r="U267" s="31">
        <v>0</v>
      </c>
      <c r="V267" s="31">
        <v>0</v>
      </c>
    </row>
    <row r="268" spans="1:22" s="19" customFormat="1" ht="375" x14ac:dyDescent="0.3">
      <c r="A268" s="12">
        <v>34</v>
      </c>
      <c r="B268" s="36" t="s">
        <v>522</v>
      </c>
      <c r="C268" s="50">
        <v>934</v>
      </c>
      <c r="D268" s="36" t="s">
        <v>523</v>
      </c>
      <c r="E268" s="31"/>
      <c r="F268" s="70" t="s">
        <v>23</v>
      </c>
      <c r="G268" s="31"/>
      <c r="H268" s="31"/>
      <c r="I268" s="31"/>
      <c r="J268" s="31"/>
      <c r="K268" s="31"/>
      <c r="L268" s="31"/>
      <c r="M268" s="43"/>
      <c r="N268" s="43"/>
      <c r="O268" s="22">
        <f t="shared" si="13"/>
        <v>0</v>
      </c>
      <c r="P268" s="31">
        <v>0</v>
      </c>
      <c r="Q268" s="31">
        <v>0</v>
      </c>
      <c r="R268" s="22">
        <f t="shared" si="15"/>
        <v>0</v>
      </c>
      <c r="S268" s="31">
        <v>0</v>
      </c>
      <c r="T268" s="31">
        <v>0</v>
      </c>
      <c r="U268" s="31">
        <v>0</v>
      </c>
      <c r="V268" s="31">
        <v>0</v>
      </c>
    </row>
    <row r="269" spans="1:22" s="19" customFormat="1" ht="206.25" x14ac:dyDescent="0.3">
      <c r="A269" s="12">
        <v>35</v>
      </c>
      <c r="B269" s="36" t="s">
        <v>291</v>
      </c>
      <c r="C269" s="50">
        <v>935</v>
      </c>
      <c r="D269" s="36" t="s">
        <v>292</v>
      </c>
      <c r="E269" s="31"/>
      <c r="F269" s="31"/>
      <c r="G269" s="31"/>
      <c r="H269" s="31"/>
      <c r="I269" s="31"/>
      <c r="J269" s="31"/>
      <c r="K269" s="31"/>
      <c r="L269" s="31"/>
      <c r="M269" s="43"/>
      <c r="N269" s="43"/>
      <c r="O269" s="22">
        <f t="shared" si="13"/>
        <v>0</v>
      </c>
      <c r="P269" s="31">
        <v>0</v>
      </c>
      <c r="Q269" s="31">
        <v>0</v>
      </c>
      <c r="R269" s="22">
        <f t="shared" si="15"/>
        <v>0</v>
      </c>
      <c r="S269" s="31">
        <v>0</v>
      </c>
      <c r="T269" s="31">
        <v>0</v>
      </c>
      <c r="U269" s="31">
        <v>0</v>
      </c>
      <c r="V269" s="31">
        <v>0</v>
      </c>
    </row>
    <row r="270" spans="1:22" s="19" customFormat="1" ht="243.75" x14ac:dyDescent="0.3">
      <c r="A270" s="12">
        <v>36</v>
      </c>
      <c r="B270" s="36" t="s">
        <v>293</v>
      </c>
      <c r="C270" s="50">
        <v>936</v>
      </c>
      <c r="D270" s="36" t="s">
        <v>294</v>
      </c>
      <c r="E270" s="31"/>
      <c r="F270" s="31"/>
      <c r="G270" s="31"/>
      <c r="H270" s="31"/>
      <c r="I270" s="31"/>
      <c r="J270" s="31"/>
      <c r="K270" s="31"/>
      <c r="L270" s="31"/>
      <c r="M270" s="43"/>
      <c r="N270" s="43"/>
      <c r="O270" s="22">
        <f t="shared" si="13"/>
        <v>0</v>
      </c>
      <c r="P270" s="31">
        <v>0</v>
      </c>
      <c r="Q270" s="31">
        <v>0</v>
      </c>
      <c r="R270" s="22">
        <f t="shared" si="15"/>
        <v>0</v>
      </c>
      <c r="S270" s="31">
        <v>0</v>
      </c>
      <c r="T270" s="31">
        <v>0</v>
      </c>
      <c r="U270" s="31">
        <v>0</v>
      </c>
      <c r="V270" s="31">
        <v>0</v>
      </c>
    </row>
    <row r="271" spans="1:22" s="19" customFormat="1" ht="206.25" x14ac:dyDescent="0.3">
      <c r="A271" s="12">
        <v>37</v>
      </c>
      <c r="B271" s="36" t="s">
        <v>295</v>
      </c>
      <c r="C271" s="50">
        <v>937</v>
      </c>
      <c r="D271" s="36" t="s">
        <v>296</v>
      </c>
      <c r="E271" s="31"/>
      <c r="F271" s="31"/>
      <c r="G271" s="31"/>
      <c r="H271" s="31"/>
      <c r="I271" s="31"/>
      <c r="J271" s="31"/>
      <c r="K271" s="31"/>
      <c r="L271" s="31"/>
      <c r="M271" s="43"/>
      <c r="N271" s="43"/>
      <c r="O271" s="22">
        <f t="shared" si="13"/>
        <v>0</v>
      </c>
      <c r="P271" s="31">
        <v>0</v>
      </c>
      <c r="Q271" s="31">
        <v>0</v>
      </c>
      <c r="R271" s="22">
        <f t="shared" si="15"/>
        <v>0</v>
      </c>
      <c r="S271" s="31">
        <v>0</v>
      </c>
      <c r="T271" s="31">
        <v>0</v>
      </c>
      <c r="U271" s="31">
        <v>0</v>
      </c>
      <c r="V271" s="31">
        <v>0</v>
      </c>
    </row>
    <row r="272" spans="1:22" s="19" customFormat="1" ht="409.5" x14ac:dyDescent="0.3">
      <c r="A272" s="12">
        <v>38</v>
      </c>
      <c r="B272" s="36" t="s">
        <v>300</v>
      </c>
      <c r="C272" s="50">
        <v>938</v>
      </c>
      <c r="D272" s="36" t="s">
        <v>301</v>
      </c>
      <c r="E272" s="31"/>
      <c r="F272" s="66" t="s">
        <v>24</v>
      </c>
      <c r="G272" s="31"/>
      <c r="H272" s="31"/>
      <c r="I272" s="31"/>
      <c r="J272" s="31"/>
      <c r="K272" s="31"/>
      <c r="L272" s="31"/>
      <c r="M272" s="43"/>
      <c r="N272" s="43"/>
      <c r="O272" s="22">
        <f t="shared" si="13"/>
        <v>0</v>
      </c>
      <c r="P272" s="31">
        <v>0</v>
      </c>
      <c r="Q272" s="31">
        <v>0</v>
      </c>
      <c r="R272" s="22">
        <f t="shared" si="15"/>
        <v>0</v>
      </c>
      <c r="S272" s="31">
        <v>0</v>
      </c>
      <c r="T272" s="31">
        <v>0</v>
      </c>
      <c r="U272" s="31">
        <v>0</v>
      </c>
      <c r="V272" s="31">
        <v>0</v>
      </c>
    </row>
    <row r="273" spans="1:22" s="19" customFormat="1" ht="223.5" customHeight="1" x14ac:dyDescent="0.3">
      <c r="A273" s="12">
        <v>39</v>
      </c>
      <c r="B273" s="36" t="s">
        <v>302</v>
      </c>
      <c r="C273" s="50">
        <v>939</v>
      </c>
      <c r="D273" s="36" t="s">
        <v>303</v>
      </c>
      <c r="E273" s="31"/>
      <c r="F273" s="66" t="s">
        <v>25</v>
      </c>
      <c r="G273" s="31"/>
      <c r="H273" s="31"/>
      <c r="I273" s="31"/>
      <c r="J273" s="31"/>
      <c r="K273" s="31"/>
      <c r="L273" s="31"/>
      <c r="M273" s="43" t="s">
        <v>681</v>
      </c>
      <c r="N273" s="43" t="s">
        <v>686</v>
      </c>
      <c r="O273" s="22">
        <f t="shared" si="13"/>
        <v>351.7</v>
      </c>
      <c r="P273" s="31">
        <v>0</v>
      </c>
      <c r="Q273" s="31">
        <v>0</v>
      </c>
      <c r="R273" s="22">
        <f t="shared" si="15"/>
        <v>351.7</v>
      </c>
      <c r="S273" s="31">
        <v>0</v>
      </c>
      <c r="T273" s="31">
        <v>351.7</v>
      </c>
      <c r="U273" s="31">
        <v>0</v>
      </c>
      <c r="V273" s="31">
        <v>0</v>
      </c>
    </row>
    <row r="274" spans="1:22" s="19" customFormat="1" ht="337.5" x14ac:dyDescent="0.3">
      <c r="A274" s="12">
        <v>40</v>
      </c>
      <c r="B274" s="36" t="s">
        <v>304</v>
      </c>
      <c r="C274" s="50">
        <v>940</v>
      </c>
      <c r="D274" s="36" t="s">
        <v>305</v>
      </c>
      <c r="E274" s="31"/>
      <c r="F274" s="66" t="s">
        <v>26</v>
      </c>
      <c r="G274" s="31"/>
      <c r="H274" s="31"/>
      <c r="I274" s="31"/>
      <c r="J274" s="31"/>
      <c r="K274" s="31"/>
      <c r="L274" s="31"/>
      <c r="M274" s="43" t="s">
        <v>681</v>
      </c>
      <c r="N274" s="43" t="s">
        <v>686</v>
      </c>
      <c r="O274" s="22">
        <f t="shared" si="13"/>
        <v>148.4</v>
      </c>
      <c r="P274" s="31">
        <v>0</v>
      </c>
      <c r="Q274" s="31">
        <v>0</v>
      </c>
      <c r="R274" s="22">
        <f t="shared" si="15"/>
        <v>148.4</v>
      </c>
      <c r="S274" s="31">
        <v>0</v>
      </c>
      <c r="T274" s="31">
        <v>148.4</v>
      </c>
      <c r="U274" s="31">
        <v>0</v>
      </c>
      <c r="V274" s="31">
        <v>0</v>
      </c>
    </row>
    <row r="275" spans="1:22" s="19" customFormat="1" ht="281.25" x14ac:dyDescent="0.3">
      <c r="A275" s="12">
        <v>41</v>
      </c>
      <c r="B275" s="36" t="s">
        <v>306</v>
      </c>
      <c r="C275" s="50">
        <v>941</v>
      </c>
      <c r="D275" s="36" t="s">
        <v>307</v>
      </c>
      <c r="E275" s="31"/>
      <c r="F275" s="31"/>
      <c r="G275" s="31"/>
      <c r="H275" s="31"/>
      <c r="I275" s="31"/>
      <c r="J275" s="31"/>
      <c r="K275" s="31"/>
      <c r="L275" s="31"/>
      <c r="M275" s="43"/>
      <c r="N275" s="43"/>
      <c r="O275" s="22">
        <f t="shared" ref="O275:O327" si="17">P275+Q275+R275+V275</f>
        <v>0</v>
      </c>
      <c r="P275" s="31">
        <v>0</v>
      </c>
      <c r="Q275" s="31">
        <v>0</v>
      </c>
      <c r="R275" s="22">
        <f t="shared" si="15"/>
        <v>0</v>
      </c>
      <c r="S275" s="31">
        <v>0</v>
      </c>
      <c r="T275" s="31">
        <v>0</v>
      </c>
      <c r="U275" s="31">
        <v>0</v>
      </c>
      <c r="V275" s="31">
        <v>0</v>
      </c>
    </row>
    <row r="276" spans="1:22" s="19" customFormat="1" ht="206.25" x14ac:dyDescent="0.3">
      <c r="A276" s="12">
        <v>42</v>
      </c>
      <c r="B276" s="36" t="s">
        <v>308</v>
      </c>
      <c r="C276" s="50">
        <v>942</v>
      </c>
      <c r="D276" s="36" t="s">
        <v>309</v>
      </c>
      <c r="E276" s="31"/>
      <c r="F276" s="31"/>
      <c r="G276" s="31"/>
      <c r="H276" s="31"/>
      <c r="I276" s="31"/>
      <c r="J276" s="31"/>
      <c r="K276" s="31"/>
      <c r="L276" s="31"/>
      <c r="M276" s="43"/>
      <c r="N276" s="43"/>
      <c r="O276" s="22">
        <f t="shared" si="17"/>
        <v>0</v>
      </c>
      <c r="P276" s="31">
        <v>0</v>
      </c>
      <c r="Q276" s="31">
        <v>0</v>
      </c>
      <c r="R276" s="22">
        <f t="shared" ref="R276:R341" si="18">T276+U276+S276</f>
        <v>0</v>
      </c>
      <c r="S276" s="31">
        <v>0</v>
      </c>
      <c r="T276" s="31">
        <v>0</v>
      </c>
      <c r="U276" s="31">
        <v>0</v>
      </c>
      <c r="V276" s="31">
        <v>0</v>
      </c>
    </row>
    <row r="277" spans="1:22" s="19" customFormat="1" ht="356.25" x14ac:dyDescent="0.3">
      <c r="A277" s="12">
        <v>43</v>
      </c>
      <c r="B277" s="36" t="s">
        <v>334</v>
      </c>
      <c r="C277" s="50">
        <v>943</v>
      </c>
      <c r="D277" s="36" t="s">
        <v>335</v>
      </c>
      <c r="E277" s="31"/>
      <c r="F277" s="31"/>
      <c r="G277" s="31"/>
      <c r="H277" s="31"/>
      <c r="I277" s="31"/>
      <c r="J277" s="31"/>
      <c r="K277" s="31"/>
      <c r="L277" s="31"/>
      <c r="M277" s="43"/>
      <c r="N277" s="43"/>
      <c r="O277" s="22">
        <f t="shared" si="17"/>
        <v>0</v>
      </c>
      <c r="P277" s="31">
        <v>0</v>
      </c>
      <c r="Q277" s="31">
        <v>0</v>
      </c>
      <c r="R277" s="22">
        <f t="shared" si="18"/>
        <v>0</v>
      </c>
      <c r="S277" s="31">
        <v>0</v>
      </c>
      <c r="T277" s="31">
        <v>0</v>
      </c>
      <c r="U277" s="31">
        <v>0</v>
      </c>
      <c r="V277" s="31">
        <v>0</v>
      </c>
    </row>
    <row r="278" spans="1:22" s="19" customFormat="1" ht="206.25" x14ac:dyDescent="0.3">
      <c r="A278" s="12">
        <v>44</v>
      </c>
      <c r="B278" s="36" t="s">
        <v>336</v>
      </c>
      <c r="C278" s="50">
        <v>944</v>
      </c>
      <c r="D278" s="36" t="s">
        <v>337</v>
      </c>
      <c r="E278" s="31"/>
      <c r="F278" s="31"/>
      <c r="G278" s="31"/>
      <c r="H278" s="31"/>
      <c r="I278" s="31"/>
      <c r="J278" s="31"/>
      <c r="K278" s="31"/>
      <c r="L278" s="31"/>
      <c r="M278" s="43"/>
      <c r="N278" s="43"/>
      <c r="O278" s="22">
        <f t="shared" si="17"/>
        <v>0</v>
      </c>
      <c r="P278" s="31">
        <v>0</v>
      </c>
      <c r="Q278" s="31">
        <v>0</v>
      </c>
      <c r="R278" s="22">
        <f t="shared" si="18"/>
        <v>0</v>
      </c>
      <c r="S278" s="31">
        <v>0</v>
      </c>
      <c r="T278" s="31">
        <v>0</v>
      </c>
      <c r="U278" s="31">
        <v>0</v>
      </c>
      <c r="V278" s="31">
        <v>0</v>
      </c>
    </row>
    <row r="279" spans="1:22" s="19" customFormat="1" ht="206.25" x14ac:dyDescent="0.3">
      <c r="A279" s="12">
        <v>45</v>
      </c>
      <c r="B279" s="36" t="s">
        <v>338</v>
      </c>
      <c r="C279" s="50">
        <v>945</v>
      </c>
      <c r="D279" s="36" t="s">
        <v>339</v>
      </c>
      <c r="E279" s="31"/>
      <c r="F279" s="31"/>
      <c r="G279" s="31"/>
      <c r="H279" s="31"/>
      <c r="I279" s="31"/>
      <c r="J279" s="31"/>
      <c r="K279" s="31"/>
      <c r="L279" s="31"/>
      <c r="M279" s="43"/>
      <c r="N279" s="43"/>
      <c r="O279" s="22">
        <f t="shared" si="17"/>
        <v>0</v>
      </c>
      <c r="P279" s="31">
        <v>0</v>
      </c>
      <c r="Q279" s="31">
        <v>0</v>
      </c>
      <c r="R279" s="22">
        <f t="shared" si="18"/>
        <v>0</v>
      </c>
      <c r="S279" s="31">
        <v>0</v>
      </c>
      <c r="T279" s="31">
        <v>0</v>
      </c>
      <c r="U279" s="31">
        <v>0</v>
      </c>
      <c r="V279" s="31">
        <v>0</v>
      </c>
    </row>
    <row r="280" spans="1:22" s="19" customFormat="1" ht="393.75" x14ac:dyDescent="0.3">
      <c r="A280" s="12">
        <v>46</v>
      </c>
      <c r="B280" s="36" t="s">
        <v>340</v>
      </c>
      <c r="C280" s="50">
        <v>946</v>
      </c>
      <c r="D280" s="36" t="s">
        <v>341</v>
      </c>
      <c r="E280" s="31"/>
      <c r="F280" s="31"/>
      <c r="G280" s="31"/>
      <c r="H280" s="31"/>
      <c r="I280" s="31"/>
      <c r="J280" s="31"/>
      <c r="K280" s="31"/>
      <c r="L280" s="31"/>
      <c r="M280" s="43"/>
      <c r="N280" s="43"/>
      <c r="O280" s="22">
        <f t="shared" si="17"/>
        <v>0</v>
      </c>
      <c r="P280" s="31">
        <v>0</v>
      </c>
      <c r="Q280" s="31">
        <v>0</v>
      </c>
      <c r="R280" s="22">
        <f t="shared" si="18"/>
        <v>0</v>
      </c>
      <c r="S280" s="31">
        <v>0</v>
      </c>
      <c r="T280" s="31">
        <v>0</v>
      </c>
      <c r="U280" s="31">
        <v>0</v>
      </c>
      <c r="V280" s="31">
        <v>0</v>
      </c>
    </row>
    <row r="281" spans="1:22" s="19" customFormat="1" ht="206.25" x14ac:dyDescent="0.3">
      <c r="A281" s="12">
        <v>47</v>
      </c>
      <c r="B281" s="36" t="s">
        <v>342</v>
      </c>
      <c r="C281" s="50">
        <v>947</v>
      </c>
      <c r="D281" s="36" t="s">
        <v>343</v>
      </c>
      <c r="E281" s="31"/>
      <c r="F281" s="31"/>
      <c r="G281" s="31"/>
      <c r="H281" s="31"/>
      <c r="I281" s="31"/>
      <c r="J281" s="31"/>
      <c r="K281" s="31"/>
      <c r="L281" s="31"/>
      <c r="M281" s="43"/>
      <c r="N281" s="43"/>
      <c r="O281" s="22">
        <f t="shared" si="17"/>
        <v>0</v>
      </c>
      <c r="P281" s="31">
        <v>0</v>
      </c>
      <c r="Q281" s="31">
        <v>0</v>
      </c>
      <c r="R281" s="22">
        <f t="shared" si="18"/>
        <v>0</v>
      </c>
      <c r="S281" s="31">
        <v>0</v>
      </c>
      <c r="T281" s="31">
        <v>0</v>
      </c>
      <c r="U281" s="31">
        <v>0</v>
      </c>
      <c r="V281" s="31">
        <v>0</v>
      </c>
    </row>
    <row r="282" spans="1:22" s="19" customFormat="1" ht="262.5" x14ac:dyDescent="0.3">
      <c r="A282" s="12">
        <v>48</v>
      </c>
      <c r="B282" s="36" t="s">
        <v>344</v>
      </c>
      <c r="C282" s="50">
        <v>948</v>
      </c>
      <c r="D282" s="36" t="s">
        <v>345</v>
      </c>
      <c r="E282" s="31"/>
      <c r="F282" s="31"/>
      <c r="G282" s="31"/>
      <c r="H282" s="31"/>
      <c r="I282" s="31"/>
      <c r="J282" s="31"/>
      <c r="K282" s="31"/>
      <c r="L282" s="31"/>
      <c r="M282" s="43"/>
      <c r="N282" s="43"/>
      <c r="O282" s="22">
        <f t="shared" si="17"/>
        <v>0</v>
      </c>
      <c r="P282" s="31">
        <v>0</v>
      </c>
      <c r="Q282" s="31">
        <v>0</v>
      </c>
      <c r="R282" s="22">
        <f t="shared" si="18"/>
        <v>0</v>
      </c>
      <c r="S282" s="31">
        <v>0</v>
      </c>
      <c r="T282" s="31">
        <v>0</v>
      </c>
      <c r="U282" s="31">
        <v>0</v>
      </c>
      <c r="V282" s="31">
        <v>0</v>
      </c>
    </row>
    <row r="283" spans="1:22" s="19" customFormat="1" ht="206.25" x14ac:dyDescent="0.3">
      <c r="A283" s="12">
        <v>49</v>
      </c>
      <c r="B283" s="36" t="s">
        <v>346</v>
      </c>
      <c r="C283" s="50">
        <v>949</v>
      </c>
      <c r="D283" s="36" t="s">
        <v>347</v>
      </c>
      <c r="E283" s="31"/>
      <c r="F283" s="31"/>
      <c r="G283" s="31"/>
      <c r="H283" s="31"/>
      <c r="I283" s="31"/>
      <c r="J283" s="31"/>
      <c r="K283" s="31"/>
      <c r="L283" s="31"/>
      <c r="M283" s="43"/>
      <c r="N283" s="43"/>
      <c r="O283" s="22">
        <f t="shared" si="17"/>
        <v>0</v>
      </c>
      <c r="P283" s="31">
        <v>0</v>
      </c>
      <c r="Q283" s="31">
        <v>0</v>
      </c>
      <c r="R283" s="22">
        <f t="shared" si="18"/>
        <v>0</v>
      </c>
      <c r="S283" s="31">
        <v>0</v>
      </c>
      <c r="T283" s="31">
        <v>0</v>
      </c>
      <c r="U283" s="31">
        <v>0</v>
      </c>
      <c r="V283" s="31">
        <v>0</v>
      </c>
    </row>
    <row r="284" spans="1:22" s="19" customFormat="1" ht="206.25" x14ac:dyDescent="0.3">
      <c r="A284" s="12">
        <v>50</v>
      </c>
      <c r="B284" s="36" t="s">
        <v>348</v>
      </c>
      <c r="C284" s="50">
        <v>950</v>
      </c>
      <c r="D284" s="36" t="s">
        <v>349</v>
      </c>
      <c r="E284" s="31"/>
      <c r="F284" s="31"/>
      <c r="G284" s="31"/>
      <c r="H284" s="31"/>
      <c r="I284" s="31"/>
      <c r="J284" s="31"/>
      <c r="K284" s="31"/>
      <c r="L284" s="31"/>
      <c r="M284" s="43"/>
      <c r="N284" s="43"/>
      <c r="O284" s="22">
        <f t="shared" si="17"/>
        <v>0</v>
      </c>
      <c r="P284" s="31">
        <v>0</v>
      </c>
      <c r="Q284" s="31">
        <v>0</v>
      </c>
      <c r="R284" s="22">
        <f t="shared" si="18"/>
        <v>0</v>
      </c>
      <c r="S284" s="31">
        <v>0</v>
      </c>
      <c r="T284" s="31">
        <v>0</v>
      </c>
      <c r="U284" s="31">
        <v>0</v>
      </c>
      <c r="V284" s="31">
        <v>0</v>
      </c>
    </row>
    <row r="285" spans="1:22" s="19" customFormat="1" ht="206.25" x14ac:dyDescent="0.3">
      <c r="A285" s="12">
        <v>51</v>
      </c>
      <c r="B285" s="36" t="s">
        <v>350</v>
      </c>
      <c r="C285" s="50">
        <v>951</v>
      </c>
      <c r="D285" s="36" t="s">
        <v>351</v>
      </c>
      <c r="E285" s="31"/>
      <c r="F285" s="31"/>
      <c r="G285" s="31"/>
      <c r="H285" s="31"/>
      <c r="I285" s="31"/>
      <c r="J285" s="31"/>
      <c r="K285" s="31"/>
      <c r="L285" s="31"/>
      <c r="M285" s="43"/>
      <c r="N285" s="43"/>
      <c r="O285" s="22">
        <f t="shared" si="17"/>
        <v>0</v>
      </c>
      <c r="P285" s="31">
        <v>0</v>
      </c>
      <c r="Q285" s="31">
        <v>0</v>
      </c>
      <c r="R285" s="22">
        <f t="shared" si="18"/>
        <v>0</v>
      </c>
      <c r="S285" s="31">
        <v>0</v>
      </c>
      <c r="T285" s="31">
        <v>0</v>
      </c>
      <c r="U285" s="31">
        <v>0</v>
      </c>
      <c r="V285" s="31">
        <v>0</v>
      </c>
    </row>
    <row r="286" spans="1:22" s="19" customFormat="1" ht="206.25" x14ac:dyDescent="0.3">
      <c r="A286" s="12">
        <v>52</v>
      </c>
      <c r="B286" s="36" t="s">
        <v>352</v>
      </c>
      <c r="C286" s="50">
        <v>952</v>
      </c>
      <c r="D286" s="36" t="s">
        <v>353</v>
      </c>
      <c r="E286" s="31"/>
      <c r="F286" s="31"/>
      <c r="G286" s="31"/>
      <c r="H286" s="31"/>
      <c r="I286" s="31"/>
      <c r="J286" s="31"/>
      <c r="K286" s="31"/>
      <c r="L286" s="31"/>
      <c r="M286" s="43"/>
      <c r="N286" s="43"/>
      <c r="O286" s="22">
        <f t="shared" si="17"/>
        <v>0</v>
      </c>
      <c r="P286" s="31">
        <v>0</v>
      </c>
      <c r="Q286" s="31">
        <v>0</v>
      </c>
      <c r="R286" s="22">
        <f t="shared" si="18"/>
        <v>0</v>
      </c>
      <c r="S286" s="31">
        <v>0</v>
      </c>
      <c r="T286" s="31">
        <v>0</v>
      </c>
      <c r="U286" s="31">
        <v>0</v>
      </c>
      <c r="V286" s="31">
        <v>0</v>
      </c>
    </row>
    <row r="287" spans="1:22" s="19" customFormat="1" ht="206.25" x14ac:dyDescent="0.3">
      <c r="A287" s="12">
        <v>53</v>
      </c>
      <c r="B287" s="36" t="s">
        <v>354</v>
      </c>
      <c r="C287" s="50">
        <v>953</v>
      </c>
      <c r="D287" s="36" t="s">
        <v>355</v>
      </c>
      <c r="E287" s="31"/>
      <c r="F287" s="31"/>
      <c r="G287" s="31"/>
      <c r="H287" s="31"/>
      <c r="I287" s="31"/>
      <c r="J287" s="31"/>
      <c r="K287" s="31"/>
      <c r="L287" s="31"/>
      <c r="M287" s="43"/>
      <c r="N287" s="43"/>
      <c r="O287" s="22">
        <f t="shared" si="17"/>
        <v>0</v>
      </c>
      <c r="P287" s="31">
        <v>0</v>
      </c>
      <c r="Q287" s="31">
        <v>0</v>
      </c>
      <c r="R287" s="22">
        <f t="shared" si="18"/>
        <v>0</v>
      </c>
      <c r="S287" s="31">
        <v>0</v>
      </c>
      <c r="T287" s="31">
        <v>0</v>
      </c>
      <c r="U287" s="31">
        <v>0</v>
      </c>
      <c r="V287" s="31">
        <v>0</v>
      </c>
    </row>
    <row r="288" spans="1:22" s="19" customFormat="1" ht="206.25" x14ac:dyDescent="0.3">
      <c r="A288" s="12">
        <v>54</v>
      </c>
      <c r="B288" s="36" t="s">
        <v>356</v>
      </c>
      <c r="C288" s="50">
        <v>954</v>
      </c>
      <c r="D288" s="36" t="s">
        <v>357</v>
      </c>
      <c r="E288" s="31"/>
      <c r="F288" s="31"/>
      <c r="G288" s="31"/>
      <c r="H288" s="31"/>
      <c r="I288" s="31"/>
      <c r="J288" s="31"/>
      <c r="K288" s="31"/>
      <c r="L288" s="31"/>
      <c r="M288" s="43"/>
      <c r="N288" s="43"/>
      <c r="O288" s="22">
        <f t="shared" si="17"/>
        <v>0</v>
      </c>
      <c r="P288" s="31">
        <v>0</v>
      </c>
      <c r="Q288" s="31">
        <v>0</v>
      </c>
      <c r="R288" s="22">
        <f t="shared" si="18"/>
        <v>0</v>
      </c>
      <c r="S288" s="31">
        <v>0</v>
      </c>
      <c r="T288" s="31">
        <v>0</v>
      </c>
      <c r="U288" s="31">
        <v>0</v>
      </c>
      <c r="V288" s="31">
        <v>0</v>
      </c>
    </row>
    <row r="289" spans="1:22" s="19" customFormat="1" ht="206.25" x14ac:dyDescent="0.3">
      <c r="A289" s="12">
        <v>55</v>
      </c>
      <c r="B289" s="36" t="s">
        <v>358</v>
      </c>
      <c r="C289" s="50">
        <v>955</v>
      </c>
      <c r="D289" s="36" t="s">
        <v>359</v>
      </c>
      <c r="E289" s="31"/>
      <c r="F289" s="31"/>
      <c r="G289" s="31"/>
      <c r="H289" s="31"/>
      <c r="I289" s="31"/>
      <c r="J289" s="31"/>
      <c r="K289" s="31"/>
      <c r="L289" s="31"/>
      <c r="M289" s="43"/>
      <c r="N289" s="43"/>
      <c r="O289" s="22">
        <f t="shared" si="17"/>
        <v>0</v>
      </c>
      <c r="P289" s="31">
        <v>0</v>
      </c>
      <c r="Q289" s="31">
        <v>0</v>
      </c>
      <c r="R289" s="22">
        <f t="shared" si="18"/>
        <v>0</v>
      </c>
      <c r="S289" s="31">
        <v>0</v>
      </c>
      <c r="T289" s="31">
        <v>0</v>
      </c>
      <c r="U289" s="31">
        <v>0</v>
      </c>
      <c r="V289" s="31">
        <v>0</v>
      </c>
    </row>
    <row r="290" spans="1:22" s="19" customFormat="1" ht="206.25" x14ac:dyDescent="0.3">
      <c r="A290" s="12">
        <v>56</v>
      </c>
      <c r="B290" s="36" t="s">
        <v>360</v>
      </c>
      <c r="C290" s="50">
        <v>956</v>
      </c>
      <c r="D290" s="36" t="s">
        <v>361</v>
      </c>
      <c r="E290" s="31"/>
      <c r="F290" s="31"/>
      <c r="G290" s="31"/>
      <c r="H290" s="31"/>
      <c r="I290" s="31"/>
      <c r="J290" s="31"/>
      <c r="K290" s="31"/>
      <c r="L290" s="31"/>
      <c r="M290" s="43"/>
      <c r="N290" s="43"/>
      <c r="O290" s="22">
        <f t="shared" si="17"/>
        <v>0</v>
      </c>
      <c r="P290" s="31">
        <v>0</v>
      </c>
      <c r="Q290" s="31">
        <v>0</v>
      </c>
      <c r="R290" s="22">
        <f t="shared" si="18"/>
        <v>0</v>
      </c>
      <c r="S290" s="31">
        <v>0</v>
      </c>
      <c r="T290" s="31">
        <v>0</v>
      </c>
      <c r="U290" s="31">
        <v>0</v>
      </c>
      <c r="V290" s="31">
        <v>0</v>
      </c>
    </row>
    <row r="291" spans="1:22" s="19" customFormat="1" ht="318.75" x14ac:dyDescent="0.3">
      <c r="A291" s="12">
        <v>57</v>
      </c>
      <c r="B291" s="36" t="s">
        <v>362</v>
      </c>
      <c r="C291" s="50">
        <v>957</v>
      </c>
      <c r="D291" s="36" t="s">
        <v>363</v>
      </c>
      <c r="E291" s="31"/>
      <c r="F291" s="31"/>
      <c r="G291" s="31"/>
      <c r="H291" s="31"/>
      <c r="I291" s="31"/>
      <c r="J291" s="31"/>
      <c r="K291" s="31"/>
      <c r="L291" s="31"/>
      <c r="M291" s="43"/>
      <c r="N291" s="43"/>
      <c r="O291" s="22">
        <f t="shared" si="17"/>
        <v>0</v>
      </c>
      <c r="P291" s="31">
        <v>0</v>
      </c>
      <c r="Q291" s="31">
        <v>0</v>
      </c>
      <c r="R291" s="22">
        <f t="shared" si="18"/>
        <v>0</v>
      </c>
      <c r="S291" s="31">
        <v>0</v>
      </c>
      <c r="T291" s="31">
        <v>0</v>
      </c>
      <c r="U291" s="31">
        <v>0</v>
      </c>
      <c r="V291" s="31">
        <v>0</v>
      </c>
    </row>
    <row r="292" spans="1:22" s="19" customFormat="1" ht="206.25" x14ac:dyDescent="0.3">
      <c r="A292" s="12">
        <v>58</v>
      </c>
      <c r="B292" s="36" t="s">
        <v>364</v>
      </c>
      <c r="C292" s="50">
        <v>958</v>
      </c>
      <c r="D292" s="36" t="s">
        <v>365</v>
      </c>
      <c r="E292" s="31"/>
      <c r="F292" s="31"/>
      <c r="G292" s="31"/>
      <c r="H292" s="31"/>
      <c r="I292" s="31"/>
      <c r="J292" s="31"/>
      <c r="K292" s="31"/>
      <c r="L292" s="31"/>
      <c r="M292" s="43"/>
      <c r="N292" s="43"/>
      <c r="O292" s="22">
        <f t="shared" si="17"/>
        <v>0</v>
      </c>
      <c r="P292" s="31">
        <v>0</v>
      </c>
      <c r="Q292" s="31">
        <v>0</v>
      </c>
      <c r="R292" s="22">
        <f t="shared" si="18"/>
        <v>0</v>
      </c>
      <c r="S292" s="31">
        <v>0</v>
      </c>
      <c r="T292" s="31">
        <v>0</v>
      </c>
      <c r="U292" s="31">
        <v>0</v>
      </c>
      <c r="V292" s="31">
        <v>0</v>
      </c>
    </row>
    <row r="293" spans="1:22" s="19" customFormat="1" ht="206.25" x14ac:dyDescent="0.3">
      <c r="A293" s="12">
        <v>59</v>
      </c>
      <c r="B293" s="36" t="s">
        <v>366</v>
      </c>
      <c r="C293" s="50">
        <v>959</v>
      </c>
      <c r="D293" s="36" t="s">
        <v>367</v>
      </c>
      <c r="E293" s="31"/>
      <c r="F293" s="31"/>
      <c r="G293" s="31"/>
      <c r="H293" s="31"/>
      <c r="I293" s="31"/>
      <c r="J293" s="31"/>
      <c r="K293" s="31"/>
      <c r="L293" s="31"/>
      <c r="M293" s="43"/>
      <c r="N293" s="43"/>
      <c r="O293" s="22">
        <f t="shared" si="17"/>
        <v>0</v>
      </c>
      <c r="P293" s="31">
        <v>0</v>
      </c>
      <c r="Q293" s="31">
        <v>0</v>
      </c>
      <c r="R293" s="22">
        <f t="shared" si="18"/>
        <v>0</v>
      </c>
      <c r="S293" s="31">
        <v>0</v>
      </c>
      <c r="T293" s="31">
        <v>0</v>
      </c>
      <c r="U293" s="31">
        <v>0</v>
      </c>
      <c r="V293" s="31">
        <v>0</v>
      </c>
    </row>
    <row r="294" spans="1:22" s="19" customFormat="1" ht="206.25" x14ac:dyDescent="0.3">
      <c r="A294" s="12">
        <v>60</v>
      </c>
      <c r="B294" s="36" t="s">
        <v>368</v>
      </c>
      <c r="C294" s="50">
        <v>960</v>
      </c>
      <c r="D294" s="36" t="s">
        <v>369</v>
      </c>
      <c r="E294" s="31"/>
      <c r="F294" s="31"/>
      <c r="G294" s="31"/>
      <c r="H294" s="31"/>
      <c r="I294" s="31"/>
      <c r="J294" s="31"/>
      <c r="K294" s="31"/>
      <c r="L294" s="31"/>
      <c r="M294" s="43"/>
      <c r="N294" s="43"/>
      <c r="O294" s="22">
        <f t="shared" si="17"/>
        <v>0</v>
      </c>
      <c r="P294" s="31">
        <v>0</v>
      </c>
      <c r="Q294" s="31">
        <v>0</v>
      </c>
      <c r="R294" s="22">
        <f t="shared" si="18"/>
        <v>0</v>
      </c>
      <c r="S294" s="31">
        <v>0</v>
      </c>
      <c r="T294" s="31">
        <v>0</v>
      </c>
      <c r="U294" s="31">
        <v>0</v>
      </c>
      <c r="V294" s="31">
        <v>0</v>
      </c>
    </row>
    <row r="295" spans="1:22" s="19" customFormat="1" ht="206.25" x14ac:dyDescent="0.3">
      <c r="A295" s="12">
        <v>61</v>
      </c>
      <c r="B295" s="36" t="s">
        <v>370</v>
      </c>
      <c r="C295" s="50">
        <v>961</v>
      </c>
      <c r="D295" s="36" t="s">
        <v>371</v>
      </c>
      <c r="E295" s="31"/>
      <c r="F295" s="31"/>
      <c r="G295" s="31"/>
      <c r="H295" s="31"/>
      <c r="I295" s="31"/>
      <c r="J295" s="31"/>
      <c r="K295" s="31"/>
      <c r="L295" s="31"/>
      <c r="M295" s="43"/>
      <c r="N295" s="43"/>
      <c r="O295" s="22">
        <f t="shared" si="17"/>
        <v>0</v>
      </c>
      <c r="P295" s="31">
        <v>0</v>
      </c>
      <c r="Q295" s="31">
        <v>0</v>
      </c>
      <c r="R295" s="22">
        <f t="shared" si="18"/>
        <v>0</v>
      </c>
      <c r="S295" s="31">
        <v>0</v>
      </c>
      <c r="T295" s="31">
        <v>0</v>
      </c>
      <c r="U295" s="31">
        <v>0</v>
      </c>
      <c r="V295" s="31">
        <v>0</v>
      </c>
    </row>
    <row r="296" spans="1:22" s="19" customFormat="1" ht="206.25" x14ac:dyDescent="0.3">
      <c r="A296" s="12">
        <v>62</v>
      </c>
      <c r="B296" s="36" t="s">
        <v>372</v>
      </c>
      <c r="C296" s="50">
        <v>962</v>
      </c>
      <c r="D296" s="36" t="s">
        <v>373</v>
      </c>
      <c r="E296" s="31"/>
      <c r="F296" s="31"/>
      <c r="G296" s="31"/>
      <c r="H296" s="31"/>
      <c r="I296" s="31"/>
      <c r="J296" s="31"/>
      <c r="K296" s="31"/>
      <c r="L296" s="31"/>
      <c r="M296" s="43"/>
      <c r="N296" s="43"/>
      <c r="O296" s="22">
        <f t="shared" si="17"/>
        <v>0</v>
      </c>
      <c r="P296" s="31">
        <v>0</v>
      </c>
      <c r="Q296" s="31">
        <v>0</v>
      </c>
      <c r="R296" s="22">
        <f t="shared" si="18"/>
        <v>0</v>
      </c>
      <c r="S296" s="31">
        <v>0</v>
      </c>
      <c r="T296" s="31">
        <v>0</v>
      </c>
      <c r="U296" s="31">
        <v>0</v>
      </c>
      <c r="V296" s="31">
        <v>0</v>
      </c>
    </row>
    <row r="297" spans="1:22" s="19" customFormat="1" ht="206.25" x14ac:dyDescent="0.3">
      <c r="A297" s="12">
        <v>63</v>
      </c>
      <c r="B297" s="36" t="s">
        <v>374</v>
      </c>
      <c r="C297" s="50">
        <v>963</v>
      </c>
      <c r="D297" s="36" t="s">
        <v>375</v>
      </c>
      <c r="E297" s="31"/>
      <c r="F297" s="31"/>
      <c r="G297" s="31"/>
      <c r="H297" s="31"/>
      <c r="I297" s="31"/>
      <c r="J297" s="31"/>
      <c r="K297" s="31"/>
      <c r="L297" s="31"/>
      <c r="M297" s="43"/>
      <c r="N297" s="43"/>
      <c r="O297" s="22">
        <f t="shared" si="17"/>
        <v>0</v>
      </c>
      <c r="P297" s="31">
        <v>0</v>
      </c>
      <c r="Q297" s="31">
        <v>0</v>
      </c>
      <c r="R297" s="22">
        <f t="shared" si="18"/>
        <v>0</v>
      </c>
      <c r="S297" s="31">
        <v>0</v>
      </c>
      <c r="T297" s="31">
        <v>0</v>
      </c>
      <c r="U297" s="31">
        <v>0</v>
      </c>
      <c r="V297" s="31">
        <v>0</v>
      </c>
    </row>
    <row r="298" spans="1:22" s="19" customFormat="1" ht="206.25" x14ac:dyDescent="0.3">
      <c r="A298" s="12">
        <v>64</v>
      </c>
      <c r="B298" s="36" t="s">
        <v>376</v>
      </c>
      <c r="C298" s="50">
        <v>964</v>
      </c>
      <c r="D298" s="36" t="s">
        <v>377</v>
      </c>
      <c r="E298" s="31"/>
      <c r="F298" s="31"/>
      <c r="G298" s="31"/>
      <c r="H298" s="31"/>
      <c r="I298" s="31"/>
      <c r="J298" s="31"/>
      <c r="K298" s="31"/>
      <c r="L298" s="31"/>
      <c r="M298" s="43"/>
      <c r="N298" s="43"/>
      <c r="O298" s="22">
        <f t="shared" si="17"/>
        <v>0</v>
      </c>
      <c r="P298" s="31">
        <v>0</v>
      </c>
      <c r="Q298" s="31">
        <v>0</v>
      </c>
      <c r="R298" s="22">
        <f t="shared" si="18"/>
        <v>0</v>
      </c>
      <c r="S298" s="31">
        <v>0</v>
      </c>
      <c r="T298" s="31">
        <v>0</v>
      </c>
      <c r="U298" s="31">
        <v>0</v>
      </c>
      <c r="V298" s="31">
        <v>0</v>
      </c>
    </row>
    <row r="299" spans="1:22" s="19" customFormat="1" ht="206.25" x14ac:dyDescent="0.3">
      <c r="A299" s="12">
        <v>65</v>
      </c>
      <c r="B299" s="36" t="s">
        <v>378</v>
      </c>
      <c r="C299" s="50">
        <v>965</v>
      </c>
      <c r="D299" s="36" t="s">
        <v>379</v>
      </c>
      <c r="E299" s="31"/>
      <c r="F299" s="31"/>
      <c r="G299" s="31"/>
      <c r="H299" s="31"/>
      <c r="I299" s="31"/>
      <c r="J299" s="31"/>
      <c r="K299" s="31"/>
      <c r="L299" s="31"/>
      <c r="M299" s="43"/>
      <c r="N299" s="43"/>
      <c r="O299" s="22">
        <f t="shared" si="17"/>
        <v>0</v>
      </c>
      <c r="P299" s="31">
        <v>0</v>
      </c>
      <c r="Q299" s="31">
        <v>0</v>
      </c>
      <c r="R299" s="22">
        <f t="shared" si="18"/>
        <v>0</v>
      </c>
      <c r="S299" s="31">
        <v>0</v>
      </c>
      <c r="T299" s="31">
        <v>0</v>
      </c>
      <c r="U299" s="31">
        <v>0</v>
      </c>
      <c r="V299" s="31">
        <v>0</v>
      </c>
    </row>
    <row r="300" spans="1:22" s="19" customFormat="1" ht="206.25" x14ac:dyDescent="0.3">
      <c r="A300" s="12">
        <v>66</v>
      </c>
      <c r="B300" s="36" t="s">
        <v>380</v>
      </c>
      <c r="C300" s="50">
        <v>966</v>
      </c>
      <c r="D300" s="36" t="s">
        <v>381</v>
      </c>
      <c r="E300" s="31"/>
      <c r="F300" s="31"/>
      <c r="G300" s="31"/>
      <c r="H300" s="31"/>
      <c r="I300" s="31"/>
      <c r="J300" s="31"/>
      <c r="K300" s="31"/>
      <c r="L300" s="31"/>
      <c r="M300" s="43"/>
      <c r="N300" s="43"/>
      <c r="O300" s="22">
        <f t="shared" si="17"/>
        <v>0</v>
      </c>
      <c r="P300" s="31">
        <v>0</v>
      </c>
      <c r="Q300" s="31">
        <v>0</v>
      </c>
      <c r="R300" s="22">
        <f t="shared" si="18"/>
        <v>0</v>
      </c>
      <c r="S300" s="31">
        <v>0</v>
      </c>
      <c r="T300" s="31">
        <v>0</v>
      </c>
      <c r="U300" s="31">
        <v>0</v>
      </c>
      <c r="V300" s="31">
        <v>0</v>
      </c>
    </row>
    <row r="301" spans="1:22" s="19" customFormat="1" ht="206.25" x14ac:dyDescent="0.3">
      <c r="A301" s="12">
        <v>67</v>
      </c>
      <c r="B301" s="36" t="s">
        <v>382</v>
      </c>
      <c r="C301" s="50">
        <v>967</v>
      </c>
      <c r="D301" s="36" t="s">
        <v>383</v>
      </c>
      <c r="E301" s="31"/>
      <c r="F301" s="31"/>
      <c r="G301" s="31"/>
      <c r="H301" s="31"/>
      <c r="I301" s="31"/>
      <c r="J301" s="31"/>
      <c r="K301" s="31"/>
      <c r="L301" s="31"/>
      <c r="M301" s="43"/>
      <c r="N301" s="43"/>
      <c r="O301" s="22">
        <f t="shared" si="17"/>
        <v>0</v>
      </c>
      <c r="P301" s="31">
        <v>0</v>
      </c>
      <c r="Q301" s="31">
        <v>0</v>
      </c>
      <c r="R301" s="22">
        <f t="shared" si="18"/>
        <v>0</v>
      </c>
      <c r="S301" s="31">
        <v>0</v>
      </c>
      <c r="T301" s="31">
        <v>0</v>
      </c>
      <c r="U301" s="31">
        <v>0</v>
      </c>
      <c r="V301" s="31">
        <v>0</v>
      </c>
    </row>
    <row r="302" spans="1:22" s="19" customFormat="1" ht="206.25" x14ac:dyDescent="0.3">
      <c r="A302" s="12">
        <v>68</v>
      </c>
      <c r="B302" s="36" t="s">
        <v>384</v>
      </c>
      <c r="C302" s="50">
        <v>968</v>
      </c>
      <c r="D302" s="36" t="s">
        <v>385</v>
      </c>
      <c r="E302" s="31"/>
      <c r="F302" s="31"/>
      <c r="G302" s="31"/>
      <c r="H302" s="31"/>
      <c r="I302" s="31"/>
      <c r="J302" s="31"/>
      <c r="K302" s="31"/>
      <c r="L302" s="31"/>
      <c r="M302" s="43"/>
      <c r="N302" s="43"/>
      <c r="O302" s="22">
        <f t="shared" si="17"/>
        <v>0</v>
      </c>
      <c r="P302" s="31">
        <v>0</v>
      </c>
      <c r="Q302" s="31">
        <v>0</v>
      </c>
      <c r="R302" s="22">
        <f t="shared" si="18"/>
        <v>0</v>
      </c>
      <c r="S302" s="31">
        <v>0</v>
      </c>
      <c r="T302" s="31">
        <v>0</v>
      </c>
      <c r="U302" s="31">
        <v>0</v>
      </c>
      <c r="V302" s="31">
        <v>0</v>
      </c>
    </row>
    <row r="303" spans="1:22" s="19" customFormat="1" ht="206.25" x14ac:dyDescent="0.3">
      <c r="A303" s="12">
        <v>69</v>
      </c>
      <c r="B303" s="36" t="s">
        <v>386</v>
      </c>
      <c r="C303" s="50">
        <v>969</v>
      </c>
      <c r="D303" s="36" t="s">
        <v>387</v>
      </c>
      <c r="E303" s="31"/>
      <c r="F303" s="31"/>
      <c r="G303" s="31"/>
      <c r="H303" s="31"/>
      <c r="I303" s="31"/>
      <c r="J303" s="31"/>
      <c r="K303" s="31"/>
      <c r="L303" s="31"/>
      <c r="M303" s="43"/>
      <c r="N303" s="43"/>
      <c r="O303" s="22">
        <f t="shared" si="17"/>
        <v>0</v>
      </c>
      <c r="P303" s="31">
        <v>0</v>
      </c>
      <c r="Q303" s="31">
        <v>0</v>
      </c>
      <c r="R303" s="22">
        <f t="shared" si="18"/>
        <v>0</v>
      </c>
      <c r="S303" s="31">
        <v>0</v>
      </c>
      <c r="T303" s="31">
        <v>0</v>
      </c>
      <c r="U303" s="31">
        <v>0</v>
      </c>
      <c r="V303" s="31">
        <v>0</v>
      </c>
    </row>
    <row r="304" spans="1:22" s="19" customFormat="1" ht="281.25" x14ac:dyDescent="0.3">
      <c r="A304" s="12">
        <v>70</v>
      </c>
      <c r="B304" s="36" t="s">
        <v>388</v>
      </c>
      <c r="C304" s="50">
        <v>970</v>
      </c>
      <c r="D304" s="36" t="s">
        <v>389</v>
      </c>
      <c r="E304" s="31"/>
      <c r="F304" s="31"/>
      <c r="G304" s="31"/>
      <c r="H304" s="31"/>
      <c r="I304" s="31"/>
      <c r="J304" s="31"/>
      <c r="K304" s="31"/>
      <c r="L304" s="31"/>
      <c r="M304" s="43"/>
      <c r="N304" s="43"/>
      <c r="O304" s="22">
        <f t="shared" si="17"/>
        <v>0</v>
      </c>
      <c r="P304" s="31">
        <v>0</v>
      </c>
      <c r="Q304" s="31">
        <v>0</v>
      </c>
      <c r="R304" s="22">
        <f t="shared" si="18"/>
        <v>0</v>
      </c>
      <c r="S304" s="31">
        <v>0</v>
      </c>
      <c r="T304" s="31">
        <v>0</v>
      </c>
      <c r="U304" s="31">
        <v>0</v>
      </c>
      <c r="V304" s="31">
        <v>0</v>
      </c>
    </row>
    <row r="305" spans="1:22" s="19" customFormat="1" ht="206.25" x14ac:dyDescent="0.3">
      <c r="A305" s="12">
        <v>71</v>
      </c>
      <c r="B305" s="36" t="s">
        <v>390</v>
      </c>
      <c r="C305" s="50">
        <v>971</v>
      </c>
      <c r="D305" s="36" t="s">
        <v>391</v>
      </c>
      <c r="E305" s="31"/>
      <c r="F305" s="31"/>
      <c r="G305" s="31"/>
      <c r="H305" s="31"/>
      <c r="I305" s="31"/>
      <c r="J305" s="31"/>
      <c r="K305" s="31"/>
      <c r="L305" s="31"/>
      <c r="M305" s="43"/>
      <c r="N305" s="43"/>
      <c r="O305" s="22">
        <f t="shared" si="17"/>
        <v>0</v>
      </c>
      <c r="P305" s="31">
        <v>0</v>
      </c>
      <c r="Q305" s="31">
        <v>0</v>
      </c>
      <c r="R305" s="22">
        <f t="shared" si="18"/>
        <v>0</v>
      </c>
      <c r="S305" s="31">
        <v>0</v>
      </c>
      <c r="T305" s="31">
        <v>0</v>
      </c>
      <c r="U305" s="31">
        <v>0</v>
      </c>
      <c r="V305" s="31">
        <v>0</v>
      </c>
    </row>
    <row r="306" spans="1:22" s="19" customFormat="1" ht="158.25" customHeight="1" x14ac:dyDescent="0.3">
      <c r="A306" s="12">
        <v>72</v>
      </c>
      <c r="B306" s="69" t="s">
        <v>392</v>
      </c>
      <c r="C306" s="50">
        <v>972</v>
      </c>
      <c r="D306" s="36" t="s">
        <v>393</v>
      </c>
      <c r="E306" s="31"/>
      <c r="F306" s="31"/>
      <c r="G306" s="31"/>
      <c r="H306" s="31"/>
      <c r="I306" s="31"/>
      <c r="J306" s="31"/>
      <c r="K306" s="31"/>
      <c r="L306" s="31"/>
      <c r="M306" s="43"/>
      <c r="N306" s="43"/>
      <c r="O306" s="22">
        <f t="shared" si="17"/>
        <v>0</v>
      </c>
      <c r="P306" s="31">
        <v>0</v>
      </c>
      <c r="Q306" s="31">
        <v>0</v>
      </c>
      <c r="R306" s="22">
        <f t="shared" si="18"/>
        <v>0</v>
      </c>
      <c r="S306" s="31">
        <v>0</v>
      </c>
      <c r="T306" s="31">
        <v>0</v>
      </c>
      <c r="U306" s="31">
        <v>0</v>
      </c>
      <c r="V306" s="31">
        <v>0</v>
      </c>
    </row>
    <row r="307" spans="1:22" s="19" customFormat="1" ht="206.25" x14ac:dyDescent="0.3">
      <c r="A307" s="12">
        <v>73</v>
      </c>
      <c r="B307" s="36" t="s">
        <v>394</v>
      </c>
      <c r="C307" s="50">
        <v>973</v>
      </c>
      <c r="D307" s="36" t="s">
        <v>395</v>
      </c>
      <c r="E307" s="31"/>
      <c r="F307" s="31"/>
      <c r="G307" s="31"/>
      <c r="H307" s="31"/>
      <c r="I307" s="31"/>
      <c r="J307" s="31"/>
      <c r="K307" s="31"/>
      <c r="L307" s="31"/>
      <c r="M307" s="43"/>
      <c r="N307" s="43"/>
      <c r="O307" s="22">
        <f t="shared" si="17"/>
        <v>0</v>
      </c>
      <c r="P307" s="31">
        <v>0</v>
      </c>
      <c r="Q307" s="31">
        <v>0</v>
      </c>
      <c r="R307" s="22">
        <f t="shared" si="18"/>
        <v>0</v>
      </c>
      <c r="S307" s="31">
        <v>0</v>
      </c>
      <c r="T307" s="31">
        <v>0</v>
      </c>
      <c r="U307" s="31">
        <v>0</v>
      </c>
      <c r="V307" s="31">
        <v>0</v>
      </c>
    </row>
    <row r="308" spans="1:22" s="19" customFormat="1" ht="206.25" x14ac:dyDescent="0.3">
      <c r="A308" s="12">
        <v>74</v>
      </c>
      <c r="B308" s="36" t="s">
        <v>396</v>
      </c>
      <c r="C308" s="50">
        <v>974</v>
      </c>
      <c r="D308" s="36" t="s">
        <v>397</v>
      </c>
      <c r="E308" s="31"/>
      <c r="F308" s="31"/>
      <c r="G308" s="31"/>
      <c r="H308" s="31"/>
      <c r="I308" s="31"/>
      <c r="J308" s="31"/>
      <c r="K308" s="31"/>
      <c r="L308" s="31"/>
      <c r="M308" s="43"/>
      <c r="N308" s="43"/>
      <c r="O308" s="22">
        <f t="shared" si="17"/>
        <v>0</v>
      </c>
      <c r="P308" s="31">
        <v>0</v>
      </c>
      <c r="Q308" s="31">
        <v>0</v>
      </c>
      <c r="R308" s="22">
        <f t="shared" si="18"/>
        <v>0</v>
      </c>
      <c r="S308" s="31">
        <v>0</v>
      </c>
      <c r="T308" s="31">
        <v>0</v>
      </c>
      <c r="U308" s="31">
        <v>0</v>
      </c>
      <c r="V308" s="31">
        <v>0</v>
      </c>
    </row>
    <row r="309" spans="1:22" s="19" customFormat="1" ht="206.25" x14ac:dyDescent="0.3">
      <c r="A309" s="12">
        <v>75</v>
      </c>
      <c r="B309" s="36" t="s">
        <v>398</v>
      </c>
      <c r="C309" s="50">
        <v>975</v>
      </c>
      <c r="D309" s="36" t="s">
        <v>610</v>
      </c>
      <c r="E309" s="31"/>
      <c r="F309" s="31"/>
      <c r="G309" s="31"/>
      <c r="H309" s="31"/>
      <c r="I309" s="31"/>
      <c r="J309" s="31"/>
      <c r="K309" s="31"/>
      <c r="L309" s="31"/>
      <c r="M309" s="43"/>
      <c r="N309" s="43"/>
      <c r="O309" s="22">
        <f t="shared" si="17"/>
        <v>0</v>
      </c>
      <c r="P309" s="31">
        <v>0</v>
      </c>
      <c r="Q309" s="31">
        <v>0</v>
      </c>
      <c r="R309" s="22">
        <f t="shared" si="18"/>
        <v>0</v>
      </c>
      <c r="S309" s="31">
        <v>0</v>
      </c>
      <c r="T309" s="31">
        <v>0</v>
      </c>
      <c r="U309" s="31">
        <v>0</v>
      </c>
      <c r="V309" s="31">
        <v>0</v>
      </c>
    </row>
    <row r="310" spans="1:22" s="19" customFormat="1" ht="225" x14ac:dyDescent="0.3">
      <c r="A310" s="12">
        <v>76</v>
      </c>
      <c r="B310" s="36" t="s">
        <v>611</v>
      </c>
      <c r="C310" s="50">
        <v>976</v>
      </c>
      <c r="D310" s="36" t="s">
        <v>612</v>
      </c>
      <c r="E310" s="31"/>
      <c r="F310" s="31"/>
      <c r="G310" s="31"/>
      <c r="H310" s="31"/>
      <c r="I310" s="31"/>
      <c r="J310" s="31"/>
      <c r="K310" s="31"/>
      <c r="L310" s="31"/>
      <c r="M310" s="43"/>
      <c r="N310" s="43"/>
      <c r="O310" s="22">
        <f t="shared" si="17"/>
        <v>0</v>
      </c>
      <c r="P310" s="31">
        <v>0</v>
      </c>
      <c r="Q310" s="31">
        <v>0</v>
      </c>
      <c r="R310" s="22">
        <f t="shared" si="18"/>
        <v>0</v>
      </c>
      <c r="S310" s="31">
        <v>0</v>
      </c>
      <c r="T310" s="31">
        <v>0</v>
      </c>
      <c r="U310" s="31">
        <v>0</v>
      </c>
      <c r="V310" s="31">
        <v>0</v>
      </c>
    </row>
    <row r="311" spans="1:22" s="19" customFormat="1" ht="206.25" x14ac:dyDescent="0.3">
      <c r="A311" s="12">
        <v>77</v>
      </c>
      <c r="B311" s="36" t="s">
        <v>613</v>
      </c>
      <c r="C311" s="50">
        <v>977</v>
      </c>
      <c r="D311" s="36" t="s">
        <v>614</v>
      </c>
      <c r="E311" s="31"/>
      <c r="F311" s="31"/>
      <c r="G311" s="31"/>
      <c r="H311" s="31"/>
      <c r="I311" s="31"/>
      <c r="J311" s="31"/>
      <c r="K311" s="31"/>
      <c r="L311" s="31"/>
      <c r="M311" s="43"/>
      <c r="N311" s="43"/>
      <c r="O311" s="22">
        <f t="shared" si="17"/>
        <v>0</v>
      </c>
      <c r="P311" s="31">
        <v>0</v>
      </c>
      <c r="Q311" s="31">
        <v>0</v>
      </c>
      <c r="R311" s="22">
        <f t="shared" si="18"/>
        <v>0</v>
      </c>
      <c r="S311" s="31">
        <v>0</v>
      </c>
      <c r="T311" s="31">
        <v>0</v>
      </c>
      <c r="U311" s="31">
        <v>0</v>
      </c>
      <c r="V311" s="31">
        <v>0</v>
      </c>
    </row>
    <row r="312" spans="1:22" s="19" customFormat="1" ht="225" x14ac:dyDescent="0.3">
      <c r="A312" s="12">
        <v>78</v>
      </c>
      <c r="B312" s="36" t="s">
        <v>615</v>
      </c>
      <c r="C312" s="50">
        <v>978</v>
      </c>
      <c r="D312" s="36" t="s">
        <v>616</v>
      </c>
      <c r="E312" s="31"/>
      <c r="F312" s="31"/>
      <c r="G312" s="31"/>
      <c r="H312" s="31"/>
      <c r="I312" s="31"/>
      <c r="J312" s="31"/>
      <c r="K312" s="31"/>
      <c r="L312" s="31"/>
      <c r="M312" s="43"/>
      <c r="N312" s="43"/>
      <c r="O312" s="22">
        <f t="shared" si="17"/>
        <v>0</v>
      </c>
      <c r="P312" s="31">
        <v>0</v>
      </c>
      <c r="Q312" s="31">
        <v>0</v>
      </c>
      <c r="R312" s="22">
        <f t="shared" si="18"/>
        <v>0</v>
      </c>
      <c r="S312" s="31">
        <v>0</v>
      </c>
      <c r="T312" s="31">
        <v>0</v>
      </c>
      <c r="U312" s="31">
        <v>0</v>
      </c>
      <c r="V312" s="31">
        <v>0</v>
      </c>
    </row>
    <row r="313" spans="1:22" s="19" customFormat="1" ht="206.25" x14ac:dyDescent="0.3">
      <c r="A313" s="12">
        <v>79</v>
      </c>
      <c r="B313" s="36" t="s">
        <v>617</v>
      </c>
      <c r="C313" s="50">
        <v>979</v>
      </c>
      <c r="D313" s="36" t="s">
        <v>618</v>
      </c>
      <c r="E313" s="31"/>
      <c r="F313" s="31"/>
      <c r="G313" s="31"/>
      <c r="H313" s="31"/>
      <c r="I313" s="31"/>
      <c r="J313" s="31"/>
      <c r="K313" s="31"/>
      <c r="L313" s="31"/>
      <c r="M313" s="43"/>
      <c r="N313" s="43"/>
      <c r="O313" s="22">
        <f t="shared" si="17"/>
        <v>0</v>
      </c>
      <c r="P313" s="31">
        <v>0</v>
      </c>
      <c r="Q313" s="31">
        <v>0</v>
      </c>
      <c r="R313" s="22">
        <f t="shared" si="18"/>
        <v>0</v>
      </c>
      <c r="S313" s="31">
        <v>0</v>
      </c>
      <c r="T313" s="31">
        <v>0</v>
      </c>
      <c r="U313" s="31">
        <v>0</v>
      </c>
      <c r="V313" s="31">
        <v>0</v>
      </c>
    </row>
    <row r="314" spans="1:22" s="19" customFormat="1" ht="206.25" x14ac:dyDescent="0.3">
      <c r="A314" s="12">
        <v>80</v>
      </c>
      <c r="B314" s="36" t="s">
        <v>619</v>
      </c>
      <c r="C314" s="50">
        <v>980</v>
      </c>
      <c r="D314" s="36" t="s">
        <v>620</v>
      </c>
      <c r="E314" s="31"/>
      <c r="F314" s="31"/>
      <c r="G314" s="31"/>
      <c r="H314" s="31"/>
      <c r="I314" s="31"/>
      <c r="J314" s="31"/>
      <c r="K314" s="31"/>
      <c r="L314" s="31"/>
      <c r="M314" s="43"/>
      <c r="N314" s="43"/>
      <c r="O314" s="22">
        <f t="shared" si="17"/>
        <v>0</v>
      </c>
      <c r="P314" s="31">
        <v>0</v>
      </c>
      <c r="Q314" s="31">
        <v>0</v>
      </c>
      <c r="R314" s="22">
        <f t="shared" si="18"/>
        <v>0</v>
      </c>
      <c r="S314" s="31">
        <v>0</v>
      </c>
      <c r="T314" s="31">
        <v>0</v>
      </c>
      <c r="U314" s="31">
        <v>0</v>
      </c>
      <c r="V314" s="31">
        <v>0</v>
      </c>
    </row>
    <row r="315" spans="1:22" s="19" customFormat="1" ht="206.25" x14ac:dyDescent="0.3">
      <c r="A315" s="12">
        <v>81</v>
      </c>
      <c r="B315" s="36" t="s">
        <v>621</v>
      </c>
      <c r="C315" s="50">
        <v>981</v>
      </c>
      <c r="D315" s="36" t="s">
        <v>622</v>
      </c>
      <c r="E315" s="31"/>
      <c r="F315" s="31"/>
      <c r="G315" s="31"/>
      <c r="H315" s="31"/>
      <c r="I315" s="31"/>
      <c r="J315" s="31"/>
      <c r="K315" s="31"/>
      <c r="L315" s="31"/>
      <c r="M315" s="43"/>
      <c r="N315" s="43"/>
      <c r="O315" s="22">
        <f t="shared" si="17"/>
        <v>0</v>
      </c>
      <c r="P315" s="31">
        <v>0</v>
      </c>
      <c r="Q315" s="31">
        <v>0</v>
      </c>
      <c r="R315" s="22">
        <f t="shared" si="18"/>
        <v>0</v>
      </c>
      <c r="S315" s="31">
        <v>0</v>
      </c>
      <c r="T315" s="31">
        <v>0</v>
      </c>
      <c r="U315" s="31">
        <v>0</v>
      </c>
      <c r="V315" s="31">
        <v>0</v>
      </c>
    </row>
    <row r="316" spans="1:22" s="19" customFormat="1" ht="300" x14ac:dyDescent="0.3">
      <c r="A316" s="12">
        <v>82</v>
      </c>
      <c r="B316" s="36" t="s">
        <v>623</v>
      </c>
      <c r="C316" s="50">
        <v>982</v>
      </c>
      <c r="D316" s="36" t="s">
        <v>624</v>
      </c>
      <c r="E316" s="31"/>
      <c r="F316" s="31"/>
      <c r="G316" s="31"/>
      <c r="H316" s="31"/>
      <c r="I316" s="31"/>
      <c r="J316" s="31"/>
      <c r="K316" s="31"/>
      <c r="L316" s="31"/>
      <c r="M316" s="43"/>
      <c r="N316" s="43"/>
      <c r="O316" s="22">
        <f t="shared" si="17"/>
        <v>0</v>
      </c>
      <c r="P316" s="31">
        <v>0</v>
      </c>
      <c r="Q316" s="31">
        <v>0</v>
      </c>
      <c r="R316" s="22">
        <f t="shared" si="18"/>
        <v>0</v>
      </c>
      <c r="S316" s="31">
        <v>0</v>
      </c>
      <c r="T316" s="31">
        <v>0</v>
      </c>
      <c r="U316" s="31">
        <v>0</v>
      </c>
      <c r="V316" s="31">
        <v>0</v>
      </c>
    </row>
    <row r="317" spans="1:22" s="19" customFormat="1" ht="206.25" x14ac:dyDescent="0.3">
      <c r="A317" s="12">
        <v>83</v>
      </c>
      <c r="B317" s="36" t="s">
        <v>625</v>
      </c>
      <c r="C317" s="50">
        <v>983</v>
      </c>
      <c r="D317" s="36" t="s">
        <v>626</v>
      </c>
      <c r="E317" s="31"/>
      <c r="F317" s="31"/>
      <c r="G317" s="31"/>
      <c r="H317" s="31"/>
      <c r="I317" s="31"/>
      <c r="J317" s="31"/>
      <c r="K317" s="31"/>
      <c r="L317" s="31"/>
      <c r="M317" s="43"/>
      <c r="N317" s="43"/>
      <c r="O317" s="22">
        <f t="shared" si="17"/>
        <v>0</v>
      </c>
      <c r="P317" s="31">
        <v>0</v>
      </c>
      <c r="Q317" s="31">
        <v>0</v>
      </c>
      <c r="R317" s="22">
        <f t="shared" si="18"/>
        <v>0</v>
      </c>
      <c r="S317" s="31">
        <v>0</v>
      </c>
      <c r="T317" s="31">
        <v>0</v>
      </c>
      <c r="U317" s="31">
        <v>0</v>
      </c>
      <c r="V317" s="31">
        <v>0</v>
      </c>
    </row>
    <row r="318" spans="1:22" s="19" customFormat="1" ht="206.25" x14ac:dyDescent="0.3">
      <c r="A318" s="12">
        <v>84</v>
      </c>
      <c r="B318" s="36" t="s">
        <v>627</v>
      </c>
      <c r="C318" s="50">
        <v>984</v>
      </c>
      <c r="D318" s="36" t="s">
        <v>628</v>
      </c>
      <c r="E318" s="31"/>
      <c r="F318" s="31"/>
      <c r="G318" s="31"/>
      <c r="H318" s="31"/>
      <c r="I318" s="31"/>
      <c r="J318" s="31"/>
      <c r="K318" s="31"/>
      <c r="L318" s="31"/>
      <c r="M318" s="43"/>
      <c r="N318" s="43"/>
      <c r="O318" s="22">
        <f t="shared" si="17"/>
        <v>0</v>
      </c>
      <c r="P318" s="31">
        <v>0</v>
      </c>
      <c r="Q318" s="31">
        <v>0</v>
      </c>
      <c r="R318" s="22">
        <f t="shared" si="18"/>
        <v>0</v>
      </c>
      <c r="S318" s="31">
        <v>0</v>
      </c>
      <c r="T318" s="31">
        <v>0</v>
      </c>
      <c r="U318" s="31">
        <v>0</v>
      </c>
      <c r="V318" s="31">
        <v>0</v>
      </c>
    </row>
    <row r="319" spans="1:22" s="19" customFormat="1" ht="206.25" x14ac:dyDescent="0.3">
      <c r="A319" s="12">
        <v>85</v>
      </c>
      <c r="B319" s="36" t="s">
        <v>629</v>
      </c>
      <c r="C319" s="50">
        <v>985</v>
      </c>
      <c r="D319" s="36" t="s">
        <v>630</v>
      </c>
      <c r="E319" s="31"/>
      <c r="F319" s="31"/>
      <c r="G319" s="31"/>
      <c r="H319" s="31"/>
      <c r="I319" s="31"/>
      <c r="J319" s="31"/>
      <c r="K319" s="31"/>
      <c r="L319" s="31"/>
      <c r="M319" s="43"/>
      <c r="N319" s="43"/>
      <c r="O319" s="22">
        <f t="shared" si="17"/>
        <v>0</v>
      </c>
      <c r="P319" s="31">
        <v>0</v>
      </c>
      <c r="Q319" s="31">
        <v>0</v>
      </c>
      <c r="R319" s="22">
        <f t="shared" si="18"/>
        <v>0</v>
      </c>
      <c r="S319" s="31">
        <v>0</v>
      </c>
      <c r="T319" s="31">
        <v>0</v>
      </c>
      <c r="U319" s="31">
        <v>0</v>
      </c>
      <c r="V319" s="31">
        <v>0</v>
      </c>
    </row>
    <row r="320" spans="1:22" s="19" customFormat="1" ht="206.25" x14ac:dyDescent="0.3">
      <c r="A320" s="12">
        <v>86</v>
      </c>
      <c r="B320" s="36" t="s">
        <v>631</v>
      </c>
      <c r="C320" s="50">
        <v>986</v>
      </c>
      <c r="D320" s="36" t="s">
        <v>632</v>
      </c>
      <c r="E320" s="31"/>
      <c r="F320" s="31"/>
      <c r="G320" s="31"/>
      <c r="H320" s="31"/>
      <c r="I320" s="31"/>
      <c r="J320" s="31"/>
      <c r="K320" s="31"/>
      <c r="L320" s="31"/>
      <c r="M320" s="43"/>
      <c r="N320" s="43"/>
      <c r="O320" s="22">
        <f t="shared" si="17"/>
        <v>0</v>
      </c>
      <c r="P320" s="31">
        <v>0</v>
      </c>
      <c r="Q320" s="31">
        <v>0</v>
      </c>
      <c r="R320" s="22">
        <f t="shared" si="18"/>
        <v>0</v>
      </c>
      <c r="S320" s="31">
        <v>0</v>
      </c>
      <c r="T320" s="31">
        <v>0</v>
      </c>
      <c r="U320" s="31">
        <v>0</v>
      </c>
      <c r="V320" s="31">
        <v>0</v>
      </c>
    </row>
    <row r="321" spans="1:22" s="19" customFormat="1" ht="262.5" x14ac:dyDescent="0.3">
      <c r="A321" s="12">
        <v>87</v>
      </c>
      <c r="B321" s="36" t="s">
        <v>633</v>
      </c>
      <c r="C321" s="50">
        <v>987</v>
      </c>
      <c r="D321" s="36" t="s">
        <v>634</v>
      </c>
      <c r="E321" s="31"/>
      <c r="F321" s="71" t="s">
        <v>27</v>
      </c>
      <c r="G321" s="31"/>
      <c r="H321" s="31"/>
      <c r="I321" s="31"/>
      <c r="J321" s="31"/>
      <c r="K321" s="31"/>
      <c r="L321" s="31"/>
      <c r="M321" s="43"/>
      <c r="N321" s="43"/>
      <c r="O321" s="22">
        <f t="shared" si="17"/>
        <v>0</v>
      </c>
      <c r="P321" s="31">
        <v>0</v>
      </c>
      <c r="Q321" s="31">
        <v>0</v>
      </c>
      <c r="R321" s="22">
        <f t="shared" si="18"/>
        <v>0</v>
      </c>
      <c r="S321" s="31">
        <v>0</v>
      </c>
      <c r="T321" s="31">
        <v>0</v>
      </c>
      <c r="U321" s="31">
        <v>0</v>
      </c>
      <c r="V321" s="31">
        <v>0</v>
      </c>
    </row>
    <row r="322" spans="1:22" s="19" customFormat="1" ht="243.75" x14ac:dyDescent="0.3">
      <c r="A322" s="12">
        <v>88</v>
      </c>
      <c r="B322" s="36" t="s">
        <v>635</v>
      </c>
      <c r="C322" s="50">
        <v>988</v>
      </c>
      <c r="D322" s="36" t="s">
        <v>636</v>
      </c>
      <c r="E322" s="31"/>
      <c r="F322" s="31"/>
      <c r="G322" s="31"/>
      <c r="H322" s="31"/>
      <c r="I322" s="31"/>
      <c r="J322" s="31"/>
      <c r="K322" s="31"/>
      <c r="L322" s="31"/>
      <c r="M322" s="43"/>
      <c r="N322" s="43"/>
      <c r="O322" s="22">
        <f t="shared" si="17"/>
        <v>0</v>
      </c>
      <c r="P322" s="31">
        <v>0</v>
      </c>
      <c r="Q322" s="31">
        <v>0</v>
      </c>
      <c r="R322" s="22">
        <f t="shared" si="18"/>
        <v>0</v>
      </c>
      <c r="S322" s="31">
        <v>0</v>
      </c>
      <c r="T322" s="31">
        <v>0</v>
      </c>
      <c r="U322" s="31">
        <v>0</v>
      </c>
      <c r="V322" s="31">
        <v>0</v>
      </c>
    </row>
    <row r="323" spans="1:22" s="19" customFormat="1" ht="206.25" x14ac:dyDescent="0.3">
      <c r="A323" s="12">
        <v>89</v>
      </c>
      <c r="B323" s="36" t="s">
        <v>637</v>
      </c>
      <c r="C323" s="50">
        <v>989</v>
      </c>
      <c r="D323" s="36" t="s">
        <v>638</v>
      </c>
      <c r="E323" s="31"/>
      <c r="F323" s="31"/>
      <c r="G323" s="31"/>
      <c r="H323" s="31"/>
      <c r="I323" s="31"/>
      <c r="J323" s="31"/>
      <c r="K323" s="31"/>
      <c r="L323" s="31"/>
      <c r="M323" s="43"/>
      <c r="N323" s="43"/>
      <c r="O323" s="22">
        <f t="shared" si="17"/>
        <v>0</v>
      </c>
      <c r="P323" s="31">
        <v>0</v>
      </c>
      <c r="Q323" s="31">
        <v>0</v>
      </c>
      <c r="R323" s="22">
        <f t="shared" si="18"/>
        <v>0</v>
      </c>
      <c r="S323" s="31">
        <v>0</v>
      </c>
      <c r="T323" s="31">
        <v>0</v>
      </c>
      <c r="U323" s="31">
        <v>0</v>
      </c>
      <c r="V323" s="31">
        <v>0</v>
      </c>
    </row>
    <row r="324" spans="1:22" s="19" customFormat="1" ht="206.25" x14ac:dyDescent="0.3">
      <c r="A324" s="12">
        <v>90</v>
      </c>
      <c r="B324" s="36" t="s">
        <v>639</v>
      </c>
      <c r="C324" s="50">
        <v>990</v>
      </c>
      <c r="D324" s="36" t="s">
        <v>640</v>
      </c>
      <c r="E324" s="31"/>
      <c r="F324" s="31"/>
      <c r="G324" s="31"/>
      <c r="H324" s="31"/>
      <c r="I324" s="31"/>
      <c r="J324" s="31"/>
      <c r="K324" s="31"/>
      <c r="L324" s="31"/>
      <c r="M324" s="43"/>
      <c r="N324" s="43"/>
      <c r="O324" s="22">
        <f t="shared" si="17"/>
        <v>0</v>
      </c>
      <c r="P324" s="31">
        <v>0</v>
      </c>
      <c r="Q324" s="31">
        <v>0</v>
      </c>
      <c r="R324" s="22">
        <f t="shared" si="18"/>
        <v>0</v>
      </c>
      <c r="S324" s="31">
        <v>0</v>
      </c>
      <c r="T324" s="31">
        <v>0</v>
      </c>
      <c r="U324" s="31">
        <v>0</v>
      </c>
      <c r="V324" s="31">
        <v>0</v>
      </c>
    </row>
    <row r="325" spans="1:22" s="19" customFormat="1" ht="206.25" x14ac:dyDescent="0.3">
      <c r="A325" s="12">
        <v>91</v>
      </c>
      <c r="B325" s="36" t="s">
        <v>641</v>
      </c>
      <c r="C325" s="50">
        <v>991</v>
      </c>
      <c r="D325" s="36" t="s">
        <v>492</v>
      </c>
      <c r="E325" s="31"/>
      <c r="F325" s="31"/>
      <c r="G325" s="31"/>
      <c r="H325" s="31"/>
      <c r="I325" s="31"/>
      <c r="J325" s="31"/>
      <c r="K325" s="31"/>
      <c r="L325" s="31"/>
      <c r="M325" s="43"/>
      <c r="N325" s="43"/>
      <c r="O325" s="22">
        <f t="shared" si="17"/>
        <v>0</v>
      </c>
      <c r="P325" s="31">
        <v>0</v>
      </c>
      <c r="Q325" s="31">
        <v>0</v>
      </c>
      <c r="R325" s="22">
        <f t="shared" si="18"/>
        <v>0</v>
      </c>
      <c r="S325" s="31">
        <v>0</v>
      </c>
      <c r="T325" s="31">
        <v>0</v>
      </c>
      <c r="U325" s="31">
        <v>0</v>
      </c>
      <c r="V325" s="31">
        <v>0</v>
      </c>
    </row>
    <row r="326" spans="1:22" s="19" customFormat="1" ht="206.25" x14ac:dyDescent="0.3">
      <c r="A326" s="12">
        <v>92</v>
      </c>
      <c r="B326" s="36" t="s">
        <v>493</v>
      </c>
      <c r="C326" s="50">
        <v>992</v>
      </c>
      <c r="D326" s="36" t="s">
        <v>494</v>
      </c>
      <c r="E326" s="31"/>
      <c r="F326" s="31"/>
      <c r="G326" s="31"/>
      <c r="H326" s="31"/>
      <c r="I326" s="31"/>
      <c r="J326" s="31"/>
      <c r="K326" s="31"/>
      <c r="L326" s="31"/>
      <c r="M326" s="43"/>
      <c r="N326" s="43"/>
      <c r="O326" s="22">
        <f t="shared" si="17"/>
        <v>0</v>
      </c>
      <c r="P326" s="31">
        <v>0</v>
      </c>
      <c r="Q326" s="31">
        <v>0</v>
      </c>
      <c r="R326" s="22">
        <f t="shared" si="18"/>
        <v>0</v>
      </c>
      <c r="S326" s="31">
        <v>0</v>
      </c>
      <c r="T326" s="31">
        <v>0</v>
      </c>
      <c r="U326" s="31">
        <v>0</v>
      </c>
      <c r="V326" s="31">
        <v>0</v>
      </c>
    </row>
    <row r="327" spans="1:22" s="19" customFormat="1" ht="363" x14ac:dyDescent="0.3">
      <c r="A327" s="12">
        <v>93</v>
      </c>
      <c r="B327" s="66" t="s">
        <v>28</v>
      </c>
      <c r="C327" s="50">
        <v>815</v>
      </c>
      <c r="D327" s="36"/>
      <c r="E327" s="31"/>
      <c r="F327" s="65" t="s">
        <v>29</v>
      </c>
      <c r="G327" s="31"/>
      <c r="H327" s="31"/>
      <c r="I327" s="31"/>
      <c r="J327" s="31"/>
      <c r="K327" s="31"/>
      <c r="L327" s="31"/>
      <c r="M327" s="43"/>
      <c r="N327" s="43"/>
      <c r="O327" s="22">
        <f t="shared" si="17"/>
        <v>0</v>
      </c>
      <c r="P327" s="31">
        <v>0</v>
      </c>
      <c r="Q327" s="31">
        <v>0</v>
      </c>
      <c r="R327" s="22">
        <f t="shared" si="18"/>
        <v>0</v>
      </c>
      <c r="S327" s="31">
        <v>0</v>
      </c>
      <c r="T327" s="31">
        <v>0</v>
      </c>
      <c r="U327" s="31">
        <v>0</v>
      </c>
      <c r="V327" s="31">
        <v>0</v>
      </c>
    </row>
    <row r="328" spans="1:22" s="19" customFormat="1" ht="75" x14ac:dyDescent="0.3">
      <c r="A328" s="12">
        <v>94</v>
      </c>
      <c r="B328" s="36" t="s">
        <v>30</v>
      </c>
      <c r="C328" s="50">
        <v>994</v>
      </c>
      <c r="D328" s="36"/>
      <c r="E328" s="31"/>
      <c r="F328" s="31"/>
      <c r="G328" s="31"/>
      <c r="H328" s="31"/>
      <c r="I328" s="31"/>
      <c r="J328" s="31"/>
      <c r="K328" s="31"/>
      <c r="L328" s="31"/>
      <c r="M328" s="43" t="s">
        <v>754</v>
      </c>
      <c r="N328" s="43" t="s">
        <v>679</v>
      </c>
      <c r="O328" s="22">
        <f>P328+Q328+R328+V328</f>
        <v>5220.8</v>
      </c>
      <c r="P328" s="31">
        <v>0</v>
      </c>
      <c r="Q328" s="31">
        <v>0</v>
      </c>
      <c r="R328" s="22">
        <f t="shared" si="18"/>
        <v>5220.8</v>
      </c>
      <c r="S328" s="31">
        <v>0</v>
      </c>
      <c r="T328" s="31">
        <v>5220.8</v>
      </c>
      <c r="U328" s="31">
        <v>0</v>
      </c>
      <c r="V328" s="31">
        <v>0</v>
      </c>
    </row>
    <row r="329" spans="1:22" s="19" customFormat="1" ht="93.75" x14ac:dyDescent="0.3">
      <c r="A329" s="12">
        <v>95</v>
      </c>
      <c r="B329" s="36" t="s">
        <v>31</v>
      </c>
      <c r="C329" s="50">
        <v>995</v>
      </c>
      <c r="D329" s="36"/>
      <c r="E329" s="31"/>
      <c r="F329" s="31"/>
      <c r="G329" s="31"/>
      <c r="H329" s="31"/>
      <c r="I329" s="31"/>
      <c r="J329" s="31"/>
      <c r="K329" s="31"/>
      <c r="L329" s="31"/>
      <c r="M329" s="43" t="s">
        <v>683</v>
      </c>
      <c r="N329" s="43" t="s">
        <v>686</v>
      </c>
      <c r="O329" s="22">
        <f t="shared" ref="O329:O335" si="19">P329+Q329+R329+V329</f>
        <v>3000.8</v>
      </c>
      <c r="P329" s="31">
        <v>0</v>
      </c>
      <c r="Q329" s="31">
        <v>0</v>
      </c>
      <c r="R329" s="22">
        <f t="shared" si="18"/>
        <v>3000.8</v>
      </c>
      <c r="S329" s="31">
        <v>0</v>
      </c>
      <c r="T329" s="31">
        <v>3000.8</v>
      </c>
      <c r="U329" s="31">
        <v>0</v>
      </c>
      <c r="V329" s="31">
        <v>0</v>
      </c>
    </row>
    <row r="330" spans="1:22" s="19" customFormat="1" ht="56.25" x14ac:dyDescent="0.3">
      <c r="A330" s="12">
        <v>96</v>
      </c>
      <c r="B330" s="36" t="s">
        <v>32</v>
      </c>
      <c r="C330" s="50">
        <v>996</v>
      </c>
      <c r="D330" s="36"/>
      <c r="E330" s="31"/>
      <c r="F330" s="31"/>
      <c r="G330" s="31"/>
      <c r="H330" s="31"/>
      <c r="I330" s="31"/>
      <c r="J330" s="31"/>
      <c r="K330" s="31"/>
      <c r="L330" s="31"/>
      <c r="M330" s="43" t="s">
        <v>683</v>
      </c>
      <c r="N330" s="43" t="s">
        <v>680</v>
      </c>
      <c r="O330" s="22">
        <f t="shared" si="19"/>
        <v>5.5</v>
      </c>
      <c r="P330" s="31">
        <v>0</v>
      </c>
      <c r="Q330" s="31">
        <v>0</v>
      </c>
      <c r="R330" s="22">
        <f t="shared" si="18"/>
        <v>5.5</v>
      </c>
      <c r="S330" s="31">
        <v>0</v>
      </c>
      <c r="T330" s="31">
        <v>5.5</v>
      </c>
      <c r="U330" s="31">
        <v>0</v>
      </c>
      <c r="V330" s="31">
        <v>0</v>
      </c>
    </row>
    <row r="331" spans="1:22" s="19" customFormat="1" ht="93.75" x14ac:dyDescent="0.3">
      <c r="A331" s="12">
        <v>97</v>
      </c>
      <c r="B331" s="70" t="s">
        <v>33</v>
      </c>
      <c r="C331" s="68">
        <v>997</v>
      </c>
      <c r="D331" s="31"/>
      <c r="E331" s="31"/>
      <c r="F331" s="66"/>
      <c r="G331" s="31"/>
      <c r="H331" s="31"/>
      <c r="I331" s="31"/>
      <c r="J331" s="31"/>
      <c r="K331" s="31"/>
      <c r="L331" s="31"/>
      <c r="M331" s="43" t="s">
        <v>686</v>
      </c>
      <c r="N331" s="43" t="s">
        <v>685</v>
      </c>
      <c r="O331" s="22">
        <f t="shared" si="19"/>
        <v>197</v>
      </c>
      <c r="P331" s="31">
        <v>0</v>
      </c>
      <c r="Q331" s="31">
        <v>0</v>
      </c>
      <c r="R331" s="22">
        <f t="shared" si="18"/>
        <v>197</v>
      </c>
      <c r="S331" s="31">
        <v>0</v>
      </c>
      <c r="T331" s="31">
        <v>197</v>
      </c>
      <c r="U331" s="31">
        <v>0</v>
      </c>
      <c r="V331" s="31">
        <v>0</v>
      </c>
    </row>
    <row r="332" spans="1:22" s="19" customFormat="1" ht="56.25" x14ac:dyDescent="0.3">
      <c r="A332" s="12">
        <v>98</v>
      </c>
      <c r="B332" s="36" t="s">
        <v>34</v>
      </c>
      <c r="C332" s="50">
        <v>998</v>
      </c>
      <c r="D332" s="36"/>
      <c r="E332" s="31"/>
      <c r="F332" s="31"/>
      <c r="G332" s="31"/>
      <c r="H332" s="31"/>
      <c r="I332" s="31"/>
      <c r="J332" s="31"/>
      <c r="K332" s="31"/>
      <c r="L332" s="31"/>
      <c r="M332" s="43" t="s">
        <v>686</v>
      </c>
      <c r="N332" s="43" t="s">
        <v>685</v>
      </c>
      <c r="O332" s="22">
        <f t="shared" si="19"/>
        <v>400</v>
      </c>
      <c r="P332" s="31">
        <v>0</v>
      </c>
      <c r="Q332" s="31">
        <v>0</v>
      </c>
      <c r="R332" s="22">
        <f t="shared" si="18"/>
        <v>400</v>
      </c>
      <c r="S332" s="31">
        <v>0</v>
      </c>
      <c r="T332" s="31">
        <v>400</v>
      </c>
      <c r="U332" s="31">
        <v>0</v>
      </c>
      <c r="V332" s="31">
        <v>0</v>
      </c>
    </row>
    <row r="333" spans="1:22" s="19" customFormat="1" ht="37.5" x14ac:dyDescent="0.3">
      <c r="A333" s="12">
        <v>99</v>
      </c>
      <c r="B333" s="36" t="s">
        <v>35</v>
      </c>
      <c r="C333" s="50">
        <v>999</v>
      </c>
      <c r="D333" s="36"/>
      <c r="E333" s="31"/>
      <c r="F333" s="31"/>
      <c r="G333" s="31"/>
      <c r="H333" s="31"/>
      <c r="I333" s="31"/>
      <c r="J333" s="31"/>
      <c r="K333" s="31"/>
      <c r="L333" s="31"/>
      <c r="M333" s="43" t="s">
        <v>686</v>
      </c>
      <c r="N333" s="43" t="s">
        <v>685</v>
      </c>
      <c r="O333" s="22">
        <f t="shared" si="19"/>
        <v>313.2</v>
      </c>
      <c r="P333" s="31">
        <v>0</v>
      </c>
      <c r="Q333" s="31">
        <v>0</v>
      </c>
      <c r="R333" s="22">
        <f t="shared" si="18"/>
        <v>313.2</v>
      </c>
      <c r="S333" s="31">
        <v>0</v>
      </c>
      <c r="T333" s="31">
        <v>313.2</v>
      </c>
      <c r="U333" s="31">
        <v>0</v>
      </c>
      <c r="V333" s="31"/>
    </row>
    <row r="334" spans="1:22" s="19" customFormat="1" ht="206.25" x14ac:dyDescent="0.3">
      <c r="A334" s="12">
        <v>100</v>
      </c>
      <c r="B334" s="36" t="s">
        <v>36</v>
      </c>
      <c r="C334" s="50">
        <v>1000</v>
      </c>
      <c r="D334" s="36"/>
      <c r="E334" s="31"/>
      <c r="F334" s="31"/>
      <c r="G334" s="31"/>
      <c r="H334" s="31"/>
      <c r="I334" s="31"/>
      <c r="J334" s="31"/>
      <c r="K334" s="31"/>
      <c r="L334" s="31"/>
      <c r="M334" s="43" t="s">
        <v>681</v>
      </c>
      <c r="N334" s="43" t="s">
        <v>686</v>
      </c>
      <c r="O334" s="22">
        <f t="shared" si="19"/>
        <v>5.5</v>
      </c>
      <c r="P334" s="31">
        <v>0</v>
      </c>
      <c r="Q334" s="31">
        <v>0</v>
      </c>
      <c r="R334" s="22">
        <f t="shared" si="18"/>
        <v>5.5</v>
      </c>
      <c r="S334" s="31">
        <v>0</v>
      </c>
      <c r="T334" s="31">
        <v>5.5</v>
      </c>
      <c r="U334" s="31">
        <v>0</v>
      </c>
      <c r="V334" s="31">
        <v>0</v>
      </c>
    </row>
    <row r="335" spans="1:22" s="19" customFormat="1" ht="93.75" x14ac:dyDescent="0.3">
      <c r="A335" s="72">
        <v>101</v>
      </c>
      <c r="B335" s="73" t="s">
        <v>37</v>
      </c>
      <c r="C335" s="74">
        <v>1001</v>
      </c>
      <c r="D335" s="75"/>
      <c r="E335" s="75"/>
      <c r="F335" s="66"/>
      <c r="G335" s="75"/>
      <c r="H335" s="75"/>
      <c r="I335" s="75"/>
      <c r="J335" s="75"/>
      <c r="K335" s="75"/>
      <c r="L335" s="75"/>
      <c r="M335" s="76" t="s">
        <v>681</v>
      </c>
      <c r="N335" s="76" t="s">
        <v>686</v>
      </c>
      <c r="O335" s="77">
        <f t="shared" si="19"/>
        <v>9.5</v>
      </c>
      <c r="P335" s="75">
        <v>0</v>
      </c>
      <c r="Q335" s="75">
        <v>0</v>
      </c>
      <c r="R335" s="77">
        <f t="shared" si="18"/>
        <v>9.5</v>
      </c>
      <c r="S335" s="75">
        <v>0</v>
      </c>
      <c r="T335" s="75">
        <v>9.5</v>
      </c>
      <c r="U335" s="75">
        <v>0</v>
      </c>
      <c r="V335" s="75">
        <v>0</v>
      </c>
    </row>
    <row r="336" spans="1:22" s="78" customFormat="1" ht="112.5" x14ac:dyDescent="0.3">
      <c r="A336" s="12">
        <v>102</v>
      </c>
      <c r="B336" s="67" t="s">
        <v>38</v>
      </c>
      <c r="C336" s="68">
        <v>1002</v>
      </c>
      <c r="D336" s="36" t="s">
        <v>451</v>
      </c>
      <c r="E336" s="31"/>
      <c r="F336" s="31"/>
      <c r="G336" s="31"/>
      <c r="H336" s="31"/>
      <c r="I336" s="42" t="s">
        <v>121</v>
      </c>
      <c r="J336" s="31"/>
      <c r="K336" s="31"/>
      <c r="L336" s="31"/>
      <c r="M336" s="43" t="s">
        <v>681</v>
      </c>
      <c r="N336" s="43" t="s">
        <v>686</v>
      </c>
      <c r="O336" s="22">
        <f>P336+Q336+R336+V336</f>
        <v>169.1</v>
      </c>
      <c r="P336" s="31"/>
      <c r="Q336" s="31"/>
      <c r="R336" s="22">
        <f>S336+T336+U336</f>
        <v>169.1</v>
      </c>
      <c r="S336" s="31"/>
      <c r="T336" s="31">
        <v>169.1</v>
      </c>
      <c r="U336" s="31"/>
      <c r="V336" s="31"/>
    </row>
    <row r="337" spans="1:22" s="83" customFormat="1" ht="18.75" x14ac:dyDescent="0.3">
      <c r="A337" s="79"/>
      <c r="B337" s="80"/>
      <c r="C337" s="80">
        <v>1100</v>
      </c>
      <c r="D337" s="89" t="s">
        <v>495</v>
      </c>
      <c r="E337" s="90"/>
      <c r="F337" s="90"/>
      <c r="G337" s="90"/>
      <c r="H337" s="90"/>
      <c r="I337" s="90"/>
      <c r="J337" s="90"/>
      <c r="K337" s="90"/>
      <c r="L337" s="90"/>
      <c r="M337" s="90"/>
      <c r="N337" s="91"/>
      <c r="O337" s="81">
        <f>SUM(O338:O361)</f>
        <v>0</v>
      </c>
      <c r="P337" s="81">
        <f t="shared" ref="P337:V337" si="20">SUM(P338:P361)</f>
        <v>0</v>
      </c>
      <c r="Q337" s="81">
        <f t="shared" si="20"/>
        <v>0</v>
      </c>
      <c r="R337" s="82">
        <f t="shared" si="18"/>
        <v>0</v>
      </c>
      <c r="S337" s="81">
        <f t="shared" si="20"/>
        <v>0</v>
      </c>
      <c r="T337" s="81">
        <f t="shared" si="20"/>
        <v>0</v>
      </c>
      <c r="U337" s="81">
        <f t="shared" si="20"/>
        <v>0</v>
      </c>
      <c r="V337" s="81">
        <f t="shared" si="20"/>
        <v>0</v>
      </c>
    </row>
    <row r="338" spans="1:22" s="19" customFormat="1" ht="168.75" x14ac:dyDescent="0.3">
      <c r="A338" s="12">
        <v>1</v>
      </c>
      <c r="B338" s="36" t="s">
        <v>496</v>
      </c>
      <c r="C338" s="48">
        <v>1101</v>
      </c>
      <c r="D338" s="36" t="s">
        <v>497</v>
      </c>
      <c r="E338" s="31"/>
      <c r="F338" s="31"/>
      <c r="G338" s="31"/>
      <c r="H338" s="31"/>
      <c r="I338" s="31"/>
      <c r="J338" s="31"/>
      <c r="K338" s="31"/>
      <c r="L338" s="31"/>
      <c r="M338" s="43"/>
      <c r="N338" s="43"/>
      <c r="O338" s="68">
        <f t="shared" ref="O338:O350" si="21">SUM(V338+R338+P338+Q338)</f>
        <v>0</v>
      </c>
      <c r="P338" s="31">
        <v>0</v>
      </c>
      <c r="Q338" s="31">
        <v>0</v>
      </c>
      <c r="R338" s="22">
        <f t="shared" si="18"/>
        <v>0</v>
      </c>
      <c r="S338" s="31">
        <v>0</v>
      </c>
      <c r="T338" s="31">
        <v>0</v>
      </c>
      <c r="U338" s="31">
        <v>0</v>
      </c>
      <c r="V338" s="31">
        <v>0</v>
      </c>
    </row>
    <row r="339" spans="1:22" s="19" customFormat="1" ht="187.5" x14ac:dyDescent="0.3">
      <c r="A339" s="12">
        <v>2</v>
      </c>
      <c r="B339" s="36" t="s">
        <v>498</v>
      </c>
      <c r="C339" s="48">
        <v>1102</v>
      </c>
      <c r="D339" s="36" t="s">
        <v>499</v>
      </c>
      <c r="E339" s="31"/>
      <c r="F339" s="31"/>
      <c r="G339" s="31"/>
      <c r="H339" s="31"/>
      <c r="I339" s="31"/>
      <c r="J339" s="31"/>
      <c r="K339" s="31"/>
      <c r="L339" s="31"/>
      <c r="M339" s="43"/>
      <c r="N339" s="43"/>
      <c r="O339" s="68">
        <f t="shared" si="21"/>
        <v>0</v>
      </c>
      <c r="P339" s="31">
        <v>0</v>
      </c>
      <c r="Q339" s="31">
        <v>0</v>
      </c>
      <c r="R339" s="22">
        <f t="shared" si="18"/>
        <v>0</v>
      </c>
      <c r="S339" s="31">
        <v>0</v>
      </c>
      <c r="T339" s="31">
        <v>0</v>
      </c>
      <c r="U339" s="31">
        <v>0</v>
      </c>
      <c r="V339" s="31">
        <v>0</v>
      </c>
    </row>
    <row r="340" spans="1:22" s="19" customFormat="1" ht="187.5" x14ac:dyDescent="0.3">
      <c r="A340" s="12">
        <v>3</v>
      </c>
      <c r="B340" s="36" t="s">
        <v>500</v>
      </c>
      <c r="C340" s="48">
        <v>1103</v>
      </c>
      <c r="D340" s="84" t="s">
        <v>501</v>
      </c>
      <c r="E340" s="31"/>
      <c r="F340" s="31"/>
      <c r="G340" s="31"/>
      <c r="H340" s="31"/>
      <c r="I340" s="31"/>
      <c r="J340" s="31"/>
      <c r="K340" s="31"/>
      <c r="L340" s="31"/>
      <c r="M340" s="43"/>
      <c r="N340" s="43"/>
      <c r="O340" s="68">
        <f t="shared" si="21"/>
        <v>0</v>
      </c>
      <c r="P340" s="31">
        <v>0</v>
      </c>
      <c r="Q340" s="31">
        <v>0</v>
      </c>
      <c r="R340" s="22">
        <f t="shared" si="18"/>
        <v>0</v>
      </c>
      <c r="S340" s="31">
        <v>0</v>
      </c>
      <c r="T340" s="31">
        <v>0</v>
      </c>
      <c r="U340" s="31">
        <v>0</v>
      </c>
      <c r="V340" s="31">
        <v>0</v>
      </c>
    </row>
    <row r="341" spans="1:22" s="19" customFormat="1" ht="187.5" x14ac:dyDescent="0.3">
      <c r="A341" s="12">
        <v>4</v>
      </c>
      <c r="B341" s="36" t="s">
        <v>502</v>
      </c>
      <c r="C341" s="48">
        <v>1104</v>
      </c>
      <c r="D341" s="84" t="s">
        <v>503</v>
      </c>
      <c r="E341" s="31"/>
      <c r="F341" s="31"/>
      <c r="G341" s="31"/>
      <c r="H341" s="31"/>
      <c r="I341" s="31"/>
      <c r="J341" s="31"/>
      <c r="K341" s="31"/>
      <c r="L341" s="31"/>
      <c r="M341" s="43"/>
      <c r="N341" s="43"/>
      <c r="O341" s="68">
        <f t="shared" si="21"/>
        <v>0</v>
      </c>
      <c r="P341" s="31">
        <v>0</v>
      </c>
      <c r="Q341" s="31">
        <v>0</v>
      </c>
      <c r="R341" s="22">
        <f t="shared" si="18"/>
        <v>0</v>
      </c>
      <c r="S341" s="31">
        <v>0</v>
      </c>
      <c r="T341" s="31">
        <v>0</v>
      </c>
      <c r="U341" s="31">
        <v>0</v>
      </c>
      <c r="V341" s="31">
        <v>0</v>
      </c>
    </row>
    <row r="342" spans="1:22" s="19" customFormat="1" ht="168.75" x14ac:dyDescent="0.3">
      <c r="A342" s="12">
        <v>5</v>
      </c>
      <c r="B342" s="84" t="s">
        <v>504</v>
      </c>
      <c r="C342" s="48">
        <v>1105</v>
      </c>
      <c r="D342" s="84" t="s">
        <v>505</v>
      </c>
      <c r="E342" s="31"/>
      <c r="F342" s="31"/>
      <c r="G342" s="31"/>
      <c r="H342" s="31"/>
      <c r="I342" s="31"/>
      <c r="J342" s="31"/>
      <c r="K342" s="31"/>
      <c r="L342" s="31"/>
      <c r="M342" s="43"/>
      <c r="N342" s="43"/>
      <c r="O342" s="68">
        <f t="shared" si="21"/>
        <v>0</v>
      </c>
      <c r="P342" s="31">
        <v>0</v>
      </c>
      <c r="Q342" s="31">
        <v>0</v>
      </c>
      <c r="R342" s="22">
        <f t="shared" ref="R342:R348" si="22">T342+U342+S342</f>
        <v>0</v>
      </c>
      <c r="S342" s="31">
        <v>0</v>
      </c>
      <c r="T342" s="31">
        <v>0</v>
      </c>
      <c r="U342" s="31">
        <v>0</v>
      </c>
      <c r="V342" s="31">
        <v>0</v>
      </c>
    </row>
    <row r="343" spans="1:22" s="19" customFormat="1" ht="225" x14ac:dyDescent="0.3">
      <c r="A343" s="12">
        <v>6</v>
      </c>
      <c r="B343" s="36" t="s">
        <v>506</v>
      </c>
      <c r="C343" s="48">
        <v>1106</v>
      </c>
      <c r="D343" s="36" t="s">
        <v>507</v>
      </c>
      <c r="E343" s="31"/>
      <c r="F343" s="31"/>
      <c r="G343" s="31"/>
      <c r="H343" s="31"/>
      <c r="I343" s="31"/>
      <c r="J343" s="31"/>
      <c r="K343" s="31"/>
      <c r="L343" s="31"/>
      <c r="M343" s="43"/>
      <c r="N343" s="43"/>
      <c r="O343" s="68">
        <f t="shared" si="21"/>
        <v>0</v>
      </c>
      <c r="P343" s="31">
        <v>0</v>
      </c>
      <c r="Q343" s="31">
        <v>0</v>
      </c>
      <c r="R343" s="22">
        <f t="shared" si="22"/>
        <v>0</v>
      </c>
      <c r="S343" s="31">
        <v>0</v>
      </c>
      <c r="T343" s="31">
        <v>0</v>
      </c>
      <c r="U343" s="31">
        <v>0</v>
      </c>
      <c r="V343" s="31">
        <v>0</v>
      </c>
    </row>
    <row r="344" spans="1:22" s="19" customFormat="1" ht="300" x14ac:dyDescent="0.3">
      <c r="A344" s="12">
        <v>7</v>
      </c>
      <c r="B344" s="84" t="s">
        <v>508</v>
      </c>
      <c r="C344" s="48">
        <v>1107</v>
      </c>
      <c r="D344" s="84" t="s">
        <v>509</v>
      </c>
      <c r="E344" s="31"/>
      <c r="F344" s="31"/>
      <c r="G344" s="31"/>
      <c r="H344" s="31"/>
      <c r="I344" s="31"/>
      <c r="J344" s="31"/>
      <c r="K344" s="31"/>
      <c r="L344" s="31"/>
      <c r="M344" s="43"/>
      <c r="N344" s="43"/>
      <c r="O344" s="68">
        <f t="shared" si="21"/>
        <v>0</v>
      </c>
      <c r="P344" s="31">
        <v>0</v>
      </c>
      <c r="Q344" s="31">
        <v>0</v>
      </c>
      <c r="R344" s="22">
        <f t="shared" si="22"/>
        <v>0</v>
      </c>
      <c r="S344" s="31">
        <v>0</v>
      </c>
      <c r="T344" s="31">
        <v>0</v>
      </c>
      <c r="U344" s="31">
        <v>0</v>
      </c>
      <c r="V344" s="31">
        <v>0</v>
      </c>
    </row>
    <row r="345" spans="1:22" s="19" customFormat="1" ht="168.75" x14ac:dyDescent="0.3">
      <c r="A345" s="12">
        <v>8</v>
      </c>
      <c r="B345" s="84" t="s">
        <v>510</v>
      </c>
      <c r="C345" s="48">
        <v>1108</v>
      </c>
      <c r="D345" s="84" t="s">
        <v>511</v>
      </c>
      <c r="E345" s="31"/>
      <c r="F345" s="31"/>
      <c r="G345" s="31"/>
      <c r="H345" s="31"/>
      <c r="I345" s="31"/>
      <c r="J345" s="31"/>
      <c r="K345" s="31"/>
      <c r="L345" s="31"/>
      <c r="M345" s="43"/>
      <c r="N345" s="43"/>
      <c r="O345" s="68">
        <f t="shared" si="21"/>
        <v>0</v>
      </c>
      <c r="P345" s="31">
        <v>0</v>
      </c>
      <c r="Q345" s="31">
        <v>0</v>
      </c>
      <c r="R345" s="22">
        <f t="shared" si="22"/>
        <v>0</v>
      </c>
      <c r="S345" s="31">
        <v>0</v>
      </c>
      <c r="T345" s="31">
        <v>0</v>
      </c>
      <c r="U345" s="31">
        <v>0</v>
      </c>
      <c r="V345" s="31">
        <v>0</v>
      </c>
    </row>
    <row r="346" spans="1:22" s="19" customFormat="1" ht="168.75" x14ac:dyDescent="0.3">
      <c r="A346" s="12">
        <v>9</v>
      </c>
      <c r="B346" s="84" t="s">
        <v>512</v>
      </c>
      <c r="C346" s="48">
        <v>1109</v>
      </c>
      <c r="D346" s="84" t="s">
        <v>513</v>
      </c>
      <c r="E346" s="31"/>
      <c r="F346" s="31"/>
      <c r="G346" s="31"/>
      <c r="H346" s="31"/>
      <c r="I346" s="31"/>
      <c r="J346" s="31"/>
      <c r="K346" s="31"/>
      <c r="L346" s="31"/>
      <c r="M346" s="43"/>
      <c r="N346" s="43"/>
      <c r="O346" s="68">
        <f t="shared" si="21"/>
        <v>0</v>
      </c>
      <c r="P346" s="31">
        <v>0</v>
      </c>
      <c r="Q346" s="31">
        <v>0</v>
      </c>
      <c r="R346" s="22">
        <f t="shared" si="22"/>
        <v>0</v>
      </c>
      <c r="S346" s="31">
        <v>0</v>
      </c>
      <c r="T346" s="31">
        <v>0</v>
      </c>
      <c r="U346" s="31">
        <v>0</v>
      </c>
      <c r="V346" s="31">
        <v>0</v>
      </c>
    </row>
    <row r="347" spans="1:22" s="19" customFormat="1" ht="187.5" x14ac:dyDescent="0.3">
      <c r="A347" s="12">
        <v>10</v>
      </c>
      <c r="B347" s="84" t="s">
        <v>514</v>
      </c>
      <c r="C347" s="48">
        <v>1110</v>
      </c>
      <c r="D347" s="84" t="s">
        <v>515</v>
      </c>
      <c r="E347" s="31"/>
      <c r="F347" s="31"/>
      <c r="G347" s="31"/>
      <c r="H347" s="31"/>
      <c r="I347" s="31"/>
      <c r="J347" s="31"/>
      <c r="K347" s="31"/>
      <c r="L347" s="31"/>
      <c r="M347" s="43"/>
      <c r="N347" s="43"/>
      <c r="O347" s="68">
        <f t="shared" si="21"/>
        <v>0</v>
      </c>
      <c r="P347" s="31">
        <v>0</v>
      </c>
      <c r="Q347" s="31">
        <v>0</v>
      </c>
      <c r="R347" s="22">
        <f t="shared" si="22"/>
        <v>0</v>
      </c>
      <c r="S347" s="31">
        <v>0</v>
      </c>
      <c r="T347" s="31">
        <v>0</v>
      </c>
      <c r="U347" s="31">
        <v>0</v>
      </c>
      <c r="V347" s="31">
        <v>0</v>
      </c>
    </row>
    <row r="348" spans="1:22" s="19" customFormat="1" ht="187.5" x14ac:dyDescent="0.3">
      <c r="A348" s="12">
        <v>11</v>
      </c>
      <c r="B348" s="84" t="s">
        <v>516</v>
      </c>
      <c r="C348" s="48">
        <v>1111</v>
      </c>
      <c r="D348" s="84" t="s">
        <v>517</v>
      </c>
      <c r="E348" s="31"/>
      <c r="F348" s="31"/>
      <c r="G348" s="31"/>
      <c r="H348" s="31"/>
      <c r="I348" s="31"/>
      <c r="J348" s="31"/>
      <c r="K348" s="31"/>
      <c r="L348" s="31"/>
      <c r="M348" s="43"/>
      <c r="N348" s="43"/>
      <c r="O348" s="68">
        <f t="shared" si="21"/>
        <v>0</v>
      </c>
      <c r="P348" s="31">
        <v>0</v>
      </c>
      <c r="Q348" s="31">
        <v>0</v>
      </c>
      <c r="R348" s="22">
        <f t="shared" si="22"/>
        <v>0</v>
      </c>
      <c r="S348" s="31">
        <v>0</v>
      </c>
      <c r="T348" s="31">
        <v>0</v>
      </c>
      <c r="U348" s="31">
        <v>0</v>
      </c>
      <c r="V348" s="31">
        <v>0</v>
      </c>
    </row>
    <row r="349" spans="1:22" s="19" customFormat="1" ht="18.75" x14ac:dyDescent="0.3">
      <c r="A349" s="12">
        <v>12</v>
      </c>
      <c r="B349" s="31"/>
      <c r="C349" s="48">
        <v>1112</v>
      </c>
      <c r="D349" s="31"/>
      <c r="E349" s="31"/>
      <c r="F349" s="31"/>
      <c r="G349" s="31"/>
      <c r="H349" s="31"/>
      <c r="I349" s="31"/>
      <c r="J349" s="31"/>
      <c r="K349" s="31"/>
      <c r="L349" s="31"/>
      <c r="M349" s="43"/>
      <c r="N349" s="43"/>
      <c r="O349" s="68">
        <f t="shared" si="21"/>
        <v>0</v>
      </c>
      <c r="P349" s="31"/>
      <c r="Q349" s="31"/>
      <c r="R349" s="68">
        <f t="shared" ref="R349:R361" si="23">SUM(S349:U349)</f>
        <v>0</v>
      </c>
      <c r="S349" s="31"/>
      <c r="T349" s="31"/>
      <c r="U349" s="31"/>
      <c r="V349" s="31"/>
    </row>
    <row r="350" spans="1:22" s="19" customFormat="1" ht="18.75" x14ac:dyDescent="0.3">
      <c r="A350" s="12">
        <v>13</v>
      </c>
      <c r="B350" s="31"/>
      <c r="C350" s="48">
        <v>1113</v>
      </c>
      <c r="D350" s="31"/>
      <c r="E350" s="31"/>
      <c r="F350" s="31"/>
      <c r="G350" s="31"/>
      <c r="H350" s="31"/>
      <c r="I350" s="31"/>
      <c r="J350" s="31"/>
      <c r="K350" s="31"/>
      <c r="L350" s="31"/>
      <c r="M350" s="43"/>
      <c r="N350" s="43"/>
      <c r="O350" s="68">
        <f t="shared" si="21"/>
        <v>0</v>
      </c>
      <c r="P350" s="31"/>
      <c r="Q350" s="31"/>
      <c r="R350" s="68">
        <f t="shared" si="23"/>
        <v>0</v>
      </c>
      <c r="S350" s="31"/>
      <c r="T350" s="31"/>
      <c r="U350" s="31"/>
      <c r="V350" s="31"/>
    </row>
    <row r="351" spans="1:22" s="19" customFormat="1" ht="18.75" x14ac:dyDescent="0.3">
      <c r="A351" s="12">
        <v>14</v>
      </c>
      <c r="B351" s="31"/>
      <c r="C351" s="48">
        <v>1114</v>
      </c>
      <c r="D351" s="31"/>
      <c r="E351" s="31"/>
      <c r="F351" s="31"/>
      <c r="G351" s="31"/>
      <c r="H351" s="31"/>
      <c r="I351" s="31"/>
      <c r="J351" s="31"/>
      <c r="K351" s="31"/>
      <c r="L351" s="31"/>
      <c r="M351" s="43"/>
      <c r="N351" s="43"/>
      <c r="O351" s="68">
        <f t="shared" ref="O351:O361" si="24">SUM(V351+R351+P351+Q351)</f>
        <v>0</v>
      </c>
      <c r="P351" s="31"/>
      <c r="Q351" s="31"/>
      <c r="R351" s="68">
        <f t="shared" si="23"/>
        <v>0</v>
      </c>
      <c r="S351" s="31"/>
      <c r="T351" s="31"/>
      <c r="U351" s="31"/>
      <c r="V351" s="31"/>
    </row>
    <row r="352" spans="1:22" s="19" customFormat="1" ht="18.75" x14ac:dyDescent="0.3">
      <c r="A352" s="12">
        <v>15</v>
      </c>
      <c r="B352" s="31"/>
      <c r="C352" s="48">
        <v>1115</v>
      </c>
      <c r="D352" s="31"/>
      <c r="E352" s="31"/>
      <c r="F352" s="31"/>
      <c r="G352" s="31"/>
      <c r="H352" s="31"/>
      <c r="I352" s="31"/>
      <c r="J352" s="31"/>
      <c r="K352" s="31"/>
      <c r="L352" s="31"/>
      <c r="M352" s="43"/>
      <c r="N352" s="43"/>
      <c r="O352" s="68">
        <f t="shared" si="24"/>
        <v>0</v>
      </c>
      <c r="P352" s="31"/>
      <c r="Q352" s="31"/>
      <c r="R352" s="68">
        <f t="shared" si="23"/>
        <v>0</v>
      </c>
      <c r="S352" s="31"/>
      <c r="T352" s="31"/>
      <c r="U352" s="31"/>
      <c r="V352" s="31"/>
    </row>
    <row r="353" spans="1:22" ht="18.75" x14ac:dyDescent="0.3">
      <c r="A353" s="12">
        <v>16</v>
      </c>
      <c r="B353" s="31"/>
      <c r="C353" s="48">
        <v>1116</v>
      </c>
      <c r="D353" s="31"/>
      <c r="E353" s="31"/>
      <c r="F353" s="31"/>
      <c r="G353" s="31"/>
      <c r="H353" s="31"/>
      <c r="I353" s="31"/>
      <c r="J353" s="31"/>
      <c r="K353" s="31"/>
      <c r="L353" s="31"/>
      <c r="M353" s="43"/>
      <c r="N353" s="43"/>
      <c r="O353" s="68">
        <f t="shared" si="24"/>
        <v>0</v>
      </c>
      <c r="P353" s="31"/>
      <c r="Q353" s="31"/>
      <c r="R353" s="68">
        <f t="shared" si="23"/>
        <v>0</v>
      </c>
      <c r="S353" s="31"/>
      <c r="T353" s="31"/>
      <c r="U353" s="31"/>
      <c r="V353" s="31"/>
    </row>
    <row r="354" spans="1:22" ht="18.75" x14ac:dyDescent="0.3">
      <c r="A354" s="12">
        <v>17</v>
      </c>
      <c r="B354" s="31"/>
      <c r="C354" s="48">
        <v>1117</v>
      </c>
      <c r="D354" s="31"/>
      <c r="E354" s="31"/>
      <c r="F354" s="31"/>
      <c r="G354" s="31"/>
      <c r="H354" s="31"/>
      <c r="I354" s="31"/>
      <c r="J354" s="31"/>
      <c r="K354" s="31"/>
      <c r="L354" s="31"/>
      <c r="M354" s="43"/>
      <c r="N354" s="43"/>
      <c r="O354" s="68">
        <f t="shared" si="24"/>
        <v>0</v>
      </c>
      <c r="P354" s="31"/>
      <c r="Q354" s="31"/>
      <c r="R354" s="68">
        <f t="shared" si="23"/>
        <v>0</v>
      </c>
      <c r="S354" s="31"/>
      <c r="T354" s="31"/>
      <c r="U354" s="31"/>
      <c r="V354" s="31"/>
    </row>
    <row r="355" spans="1:22" ht="18.75" x14ac:dyDescent="0.3">
      <c r="A355" s="12">
        <v>18</v>
      </c>
      <c r="B355" s="31"/>
      <c r="C355" s="48">
        <v>1118</v>
      </c>
      <c r="D355" s="31"/>
      <c r="E355" s="31"/>
      <c r="F355" s="31"/>
      <c r="G355" s="31"/>
      <c r="H355" s="31"/>
      <c r="I355" s="31"/>
      <c r="J355" s="31"/>
      <c r="K355" s="31"/>
      <c r="L355" s="31"/>
      <c r="M355" s="43"/>
      <c r="N355" s="43"/>
      <c r="O355" s="68">
        <f t="shared" si="24"/>
        <v>0</v>
      </c>
      <c r="P355" s="31"/>
      <c r="Q355" s="31"/>
      <c r="R355" s="68">
        <f t="shared" si="23"/>
        <v>0</v>
      </c>
      <c r="S355" s="31"/>
      <c r="T355" s="31"/>
      <c r="U355" s="31"/>
      <c r="V355" s="31"/>
    </row>
    <row r="356" spans="1:22" ht="18.75" x14ac:dyDescent="0.3">
      <c r="A356" s="12">
        <v>19</v>
      </c>
      <c r="B356" s="31"/>
      <c r="C356" s="48">
        <v>1119</v>
      </c>
      <c r="D356" s="31"/>
      <c r="E356" s="31"/>
      <c r="F356" s="31"/>
      <c r="G356" s="31"/>
      <c r="H356" s="31"/>
      <c r="I356" s="31"/>
      <c r="J356" s="31"/>
      <c r="K356" s="31"/>
      <c r="L356" s="31"/>
      <c r="M356" s="43"/>
      <c r="N356" s="43"/>
      <c r="O356" s="68">
        <f t="shared" si="24"/>
        <v>0</v>
      </c>
      <c r="P356" s="31"/>
      <c r="Q356" s="31"/>
      <c r="R356" s="68">
        <f t="shared" si="23"/>
        <v>0</v>
      </c>
      <c r="S356" s="31"/>
      <c r="T356" s="31"/>
      <c r="U356" s="31"/>
      <c r="V356" s="31"/>
    </row>
    <row r="357" spans="1:22" ht="18.75" x14ac:dyDescent="0.3">
      <c r="A357" s="12">
        <v>20</v>
      </c>
      <c r="B357" s="31"/>
      <c r="C357" s="48">
        <v>1120</v>
      </c>
      <c r="D357" s="31"/>
      <c r="E357" s="31"/>
      <c r="F357" s="31"/>
      <c r="G357" s="31"/>
      <c r="H357" s="31"/>
      <c r="I357" s="31"/>
      <c r="J357" s="31"/>
      <c r="K357" s="31"/>
      <c r="L357" s="31"/>
      <c r="M357" s="43"/>
      <c r="N357" s="43"/>
      <c r="O357" s="68">
        <f t="shared" si="24"/>
        <v>0</v>
      </c>
      <c r="P357" s="31"/>
      <c r="Q357" s="31"/>
      <c r="R357" s="68">
        <f t="shared" si="23"/>
        <v>0</v>
      </c>
      <c r="S357" s="31"/>
      <c r="T357" s="31"/>
      <c r="U357" s="31"/>
      <c r="V357" s="31"/>
    </row>
    <row r="358" spans="1:22" ht="18.75" x14ac:dyDescent="0.3">
      <c r="A358" s="12">
        <v>21</v>
      </c>
      <c r="B358" s="31"/>
      <c r="C358" s="48">
        <v>1121</v>
      </c>
      <c r="D358" s="31"/>
      <c r="E358" s="31"/>
      <c r="F358" s="31"/>
      <c r="G358" s="31"/>
      <c r="H358" s="31"/>
      <c r="I358" s="31"/>
      <c r="J358" s="31"/>
      <c r="K358" s="31"/>
      <c r="L358" s="31"/>
      <c r="M358" s="43"/>
      <c r="N358" s="43"/>
      <c r="O358" s="68">
        <f t="shared" si="24"/>
        <v>0</v>
      </c>
      <c r="P358" s="31"/>
      <c r="Q358" s="31"/>
      <c r="R358" s="68">
        <f t="shared" si="23"/>
        <v>0</v>
      </c>
      <c r="S358" s="31"/>
      <c r="T358" s="31"/>
      <c r="U358" s="31"/>
      <c r="V358" s="31"/>
    </row>
    <row r="359" spans="1:22" ht="18.75" x14ac:dyDescent="0.3">
      <c r="A359" s="12">
        <v>22</v>
      </c>
      <c r="B359" s="31"/>
      <c r="C359" s="48">
        <v>1122</v>
      </c>
      <c r="D359" s="31"/>
      <c r="E359" s="31"/>
      <c r="F359" s="31"/>
      <c r="G359" s="31"/>
      <c r="H359" s="31"/>
      <c r="I359" s="31"/>
      <c r="J359" s="31"/>
      <c r="K359" s="31"/>
      <c r="L359" s="31"/>
      <c r="M359" s="43"/>
      <c r="N359" s="43"/>
      <c r="O359" s="68">
        <f t="shared" si="24"/>
        <v>0</v>
      </c>
      <c r="P359" s="31"/>
      <c r="Q359" s="31"/>
      <c r="R359" s="68">
        <f t="shared" si="23"/>
        <v>0</v>
      </c>
      <c r="S359" s="31"/>
      <c r="T359" s="31"/>
      <c r="U359" s="31"/>
      <c r="V359" s="31"/>
    </row>
    <row r="360" spans="1:22" ht="18.75" x14ac:dyDescent="0.3">
      <c r="A360" s="12">
        <v>23</v>
      </c>
      <c r="B360" s="31"/>
      <c r="C360" s="48">
        <v>1123</v>
      </c>
      <c r="D360" s="31"/>
      <c r="E360" s="31"/>
      <c r="F360" s="31"/>
      <c r="G360" s="31"/>
      <c r="H360" s="31"/>
      <c r="I360" s="31"/>
      <c r="J360" s="31"/>
      <c r="K360" s="31"/>
      <c r="L360" s="31"/>
      <c r="M360" s="43"/>
      <c r="N360" s="43"/>
      <c r="O360" s="68">
        <f t="shared" si="24"/>
        <v>0</v>
      </c>
      <c r="P360" s="31"/>
      <c r="Q360" s="31"/>
      <c r="R360" s="68">
        <f t="shared" si="23"/>
        <v>0</v>
      </c>
      <c r="S360" s="31"/>
      <c r="T360" s="31"/>
      <c r="U360" s="31"/>
      <c r="V360" s="31"/>
    </row>
    <row r="361" spans="1:22" ht="18.75" x14ac:dyDescent="0.3">
      <c r="A361" s="12" t="s">
        <v>326</v>
      </c>
      <c r="B361" s="31"/>
      <c r="C361" s="68" t="s">
        <v>326</v>
      </c>
      <c r="D361" s="31"/>
      <c r="E361" s="31"/>
      <c r="F361" s="31"/>
      <c r="G361" s="31"/>
      <c r="H361" s="31"/>
      <c r="I361" s="31"/>
      <c r="J361" s="31"/>
      <c r="K361" s="31"/>
      <c r="L361" s="31"/>
      <c r="M361" s="43"/>
      <c r="N361" s="43"/>
      <c r="O361" s="68">
        <f t="shared" si="24"/>
        <v>0</v>
      </c>
      <c r="P361" s="31"/>
      <c r="Q361" s="31"/>
      <c r="R361" s="68">
        <f t="shared" si="23"/>
        <v>0</v>
      </c>
      <c r="S361" s="31"/>
      <c r="T361" s="31"/>
      <c r="U361" s="31"/>
      <c r="V361" s="31"/>
    </row>
    <row r="362" spans="1:22" ht="18.75" x14ac:dyDescent="0.3">
      <c r="A362" s="38"/>
      <c r="B362" s="85" t="s">
        <v>596</v>
      </c>
      <c r="C362" s="39">
        <v>1500</v>
      </c>
      <c r="D362" s="85"/>
      <c r="E362" s="85"/>
      <c r="F362" s="85"/>
      <c r="G362" s="85"/>
      <c r="H362" s="85"/>
      <c r="I362" s="85"/>
      <c r="J362" s="85"/>
      <c r="K362" s="85"/>
      <c r="L362" s="85"/>
      <c r="M362" s="86"/>
      <c r="N362" s="86"/>
      <c r="O362" s="39">
        <f>O19+O60+O85+O122+O100+O157++O208+O211+O234</f>
        <v>308539.80000000005</v>
      </c>
      <c r="P362" s="39">
        <f t="shared" ref="P362:V362" si="25">P19+P60+P85+P122+P100+P157++P208+P211+P234</f>
        <v>89290.9</v>
      </c>
      <c r="Q362" s="39">
        <f t="shared" si="25"/>
        <v>5558.9</v>
      </c>
      <c r="R362" s="39">
        <f t="shared" si="25"/>
        <v>201280.9</v>
      </c>
      <c r="S362" s="39">
        <f t="shared" si="25"/>
        <v>41937.9</v>
      </c>
      <c r="T362" s="39">
        <f t="shared" si="25"/>
        <v>157485.79999999999</v>
      </c>
      <c r="U362" s="39">
        <f t="shared" si="25"/>
        <v>1857.2</v>
      </c>
      <c r="V362" s="39">
        <f t="shared" si="25"/>
        <v>12409.1</v>
      </c>
    </row>
  </sheetData>
  <sheetProtection selectLockedCells="1"/>
  <mergeCells count="42">
    <mergeCell ref="M13:N14"/>
    <mergeCell ref="A1:V1"/>
    <mergeCell ref="A2:V2"/>
    <mergeCell ref="E3:V3"/>
    <mergeCell ref="C4:D4"/>
    <mergeCell ref="C5:D5"/>
    <mergeCell ref="O13:V14"/>
    <mergeCell ref="D14:E14"/>
    <mergeCell ref="F14:H14"/>
    <mergeCell ref="I14:L14"/>
    <mergeCell ref="A13:A16"/>
    <mergeCell ref="B13:B16"/>
    <mergeCell ref="C13:C16"/>
    <mergeCell ref="D13:L13"/>
    <mergeCell ref="D15:D16"/>
    <mergeCell ref="E15:E16"/>
    <mergeCell ref="P15:P16"/>
    <mergeCell ref="Q15:Q16"/>
    <mergeCell ref="R15:U15"/>
    <mergeCell ref="V15:V16"/>
    <mergeCell ref="D19:N19"/>
    <mergeCell ref="J15:J16"/>
    <mergeCell ref="K15:K16"/>
    <mergeCell ref="L15:L16"/>
    <mergeCell ref="M15:M16"/>
    <mergeCell ref="N15:N16"/>
    <mergeCell ref="D18:N18"/>
    <mergeCell ref="O15:O16"/>
    <mergeCell ref="F15:F16"/>
    <mergeCell ref="G15:G16"/>
    <mergeCell ref="H15:H16"/>
    <mergeCell ref="I15:I16"/>
    <mergeCell ref="D337:N337"/>
    <mergeCell ref="D60:N60"/>
    <mergeCell ref="D85:N85"/>
    <mergeCell ref="D100:N100"/>
    <mergeCell ref="D122:N122"/>
    <mergeCell ref="D157:N157"/>
    <mergeCell ref="D207:N207"/>
    <mergeCell ref="D208:N208"/>
    <mergeCell ref="D211:N211"/>
    <mergeCell ref="D234:N234"/>
  </mergeCells>
  <phoneticPr fontId="2" type="noConversion"/>
  <pageMargins left="0.19685039370078741" right="0" top="0.19685039370078741" bottom="0.19685039370078741" header="0.31496062992125984" footer="0.31496062992125984"/>
  <pageSetup paperSize="9" scale="31" orientation="landscape" r:id="rId1"/>
</worksheet>
</file>

<file path=docProps/app.xml><?xml version="1.0" encoding="utf-8"?>
<Properties xmlns="http://schemas.openxmlformats.org/officeDocument/2006/extended-properties" xmlns:vt="http://schemas.openxmlformats.org/officeDocument/2006/docPropsVTypes">
  <Template/>
  <TotalTime>4</TotalTime>
  <Application>Microsoft Excel</Application>
  <DocSecurity>0</DocSecurity>
  <ScaleCrop>false</ScaleCrop>
  <HeadingPairs>
    <vt:vector size="2" baseType="variant">
      <vt:variant>
        <vt:lpstr>Листы</vt:lpstr>
      </vt:variant>
      <vt:variant>
        <vt:i4>1</vt:i4>
      </vt:variant>
    </vt:vector>
  </HeadingPairs>
  <TitlesOfParts>
    <vt:vector size="1" baseType="lpstr">
      <vt:lpstr>муниципальный район</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Захарий Геннадьевич</dc:creator>
  <cp:lastModifiedBy>Адушкина</cp:lastModifiedBy>
  <cp:revision>2</cp:revision>
  <cp:lastPrinted>2018-02-22T05:46:45Z</cp:lastPrinted>
  <dcterms:created xsi:type="dcterms:W3CDTF">2017-10-02T12:05:49Z</dcterms:created>
  <dcterms:modified xsi:type="dcterms:W3CDTF">2018-04-11T08:33:18Z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