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/>
  </bookViews>
  <sheets>
    <sheet name="Лист1" sheetId="1" r:id="rId1"/>
  </sheets>
  <definedNames>
    <definedName name="_xlnm.Print_Titles" localSheetId="0">Лист1!$A:$A</definedName>
    <definedName name="_xlnm.Print_Area" localSheetId="0">Лист1!$A$1:$V$28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8" i="1" l="1"/>
  <c r="V9" i="1"/>
  <c r="V10" i="1"/>
  <c r="V11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7" i="1"/>
  <c r="S8" i="1"/>
  <c r="S9" i="1"/>
  <c r="S10" i="1"/>
  <c r="S11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7" i="1"/>
</calcChain>
</file>

<file path=xl/sharedStrings.xml><?xml version="1.0" encoding="utf-8"?>
<sst xmlns="http://schemas.openxmlformats.org/spreadsheetml/2006/main" count="51" uniqueCount="33">
  <si>
    <t>Итоги выполнения прогноза социально-экономического развития  Атяшевского муниципального района  за 1 кв. 2019 года.</t>
  </si>
  <si>
    <t>Наименование поселений</t>
  </si>
  <si>
    <t>Обьем реализ Водки и ЛВИ , дал</t>
  </si>
  <si>
    <t>Обьем закупок скота и птицы от сельхозтоваро-производителей, тонн</t>
  </si>
  <si>
    <t>Объем закупок молока от сельхозтоваропроизвод.,тонн</t>
  </si>
  <si>
    <t>Собственные доходы, тыс.рублей</t>
  </si>
  <si>
    <t>прогноз</t>
  </si>
  <si>
    <t>факт</t>
  </si>
  <si>
    <t>вып.,%</t>
  </si>
  <si>
    <t>Аловское</t>
  </si>
  <si>
    <t>Андреевское</t>
  </si>
  <si>
    <t>Атяшевское</t>
  </si>
  <si>
    <t>Б.Манадышское</t>
  </si>
  <si>
    <t>В.Чукальское</t>
  </si>
  <si>
    <t>Вечерлейское</t>
  </si>
  <si>
    <t>Дюркинское</t>
  </si>
  <si>
    <t>Каменское</t>
  </si>
  <si>
    <t>Киржиманское</t>
  </si>
  <si>
    <t>Козловское</t>
  </si>
  <si>
    <t>Лобаскинское</t>
  </si>
  <si>
    <t>Покровское</t>
  </si>
  <si>
    <t>Сабанчеевское</t>
  </si>
  <si>
    <t>Селищинское</t>
  </si>
  <si>
    <t>Тарасовское</t>
  </si>
  <si>
    <t>Ушаковское</t>
  </si>
  <si>
    <t>Ш.Майданское</t>
  </si>
  <si>
    <t>Атяшевское городское пос.</t>
  </si>
  <si>
    <t>Атяшевский муниципальный район</t>
  </si>
  <si>
    <t>Обьем розничного товарооборота,  тыс. рублей</t>
  </si>
  <si>
    <t>Ввод жилья,      кв. м.</t>
  </si>
  <si>
    <t>Обьем реализации отгруженной продукции, тыс, рублей</t>
  </si>
  <si>
    <t>2стр</t>
  </si>
  <si>
    <t>1стр.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</si>
</sst>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3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0" xfId="0" applyFont="1"/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V28"/>
  <sheetViews>
    <sheetView tabSelected="1" view="pageBreakPreview" zoomScale="60" zoomScaleNormal="100" workbookViewId="0">
      <selection sqref="A1:V28"/>
    </sheetView>
  </sheetViews>
  <sheetFormatPr defaultRowHeight="14.5" x14ac:dyDescent="0.35"/>
  <cols>
    <col min="1" max="1" width="15.54296875" customWidth="1"/>
    <col min="2" max="2" width="10.26953125" customWidth="1"/>
    <col min="3" max="3" width="10.54296875" customWidth="1"/>
    <col min="4" max="4" width="6.7265625" customWidth="1"/>
  </cols>
  <sheetData>
    <row r="2" spans="1:22" x14ac:dyDescent="0.35">
      <c r="B2" s="14" t="s">
        <v>0</v>
      </c>
      <c r="C2" s="14"/>
      <c r="D2" s="14"/>
      <c r="E2" s="14"/>
      <c r="F2" s="14"/>
      <c r="G2" s="14"/>
      <c r="H2" s="14"/>
      <c r="I2" s="14"/>
      <c r="J2" s="14"/>
    </row>
    <row r="3" spans="1:22" x14ac:dyDescent="0.35">
      <c r="B3" s="14"/>
      <c r="C3" s="14"/>
      <c r="D3" s="14"/>
      <c r="E3" s="14"/>
      <c r="F3" s="14"/>
      <c r="G3" s="14"/>
      <c r="H3" s="14"/>
      <c r="I3" s="14"/>
      <c r="J3" s="14"/>
    </row>
    <row r="5" spans="1:22" ht="59" customHeight="1" x14ac:dyDescent="0.35">
      <c r="A5" s="15" t="s">
        <v>1</v>
      </c>
      <c r="B5" s="11" t="s">
        <v>30</v>
      </c>
      <c r="C5" s="12"/>
      <c r="D5" s="13"/>
      <c r="E5" s="11" t="s">
        <v>2</v>
      </c>
      <c r="F5" s="12"/>
      <c r="G5" s="13"/>
      <c r="H5" s="11" t="s">
        <v>28</v>
      </c>
      <c r="I5" s="12"/>
      <c r="J5" s="13"/>
      <c r="K5" s="11" t="s">
        <v>3</v>
      </c>
      <c r="L5" s="12"/>
      <c r="M5" s="13"/>
      <c r="N5" s="11" t="s">
        <v>4</v>
      </c>
      <c r="O5" s="12"/>
      <c r="P5" s="13"/>
      <c r="Q5" s="11" t="s">
        <v>29</v>
      </c>
      <c r="R5" s="12"/>
      <c r="S5" s="13"/>
      <c r="T5" s="11" t="s">
        <v>5</v>
      </c>
      <c r="U5" s="12"/>
      <c r="V5" s="13"/>
    </row>
    <row r="6" spans="1:22" ht="29" customHeight="1" x14ac:dyDescent="0.35">
      <c r="A6" s="16"/>
      <c r="B6" s="5" t="s">
        <v>6</v>
      </c>
      <c r="C6" s="5" t="s">
        <v>7</v>
      </c>
      <c r="D6" s="5" t="s">
        <v>8</v>
      </c>
      <c r="E6" s="5" t="s">
        <v>6</v>
      </c>
      <c r="F6" s="5" t="s">
        <v>7</v>
      </c>
      <c r="G6" s="5" t="s">
        <v>8</v>
      </c>
      <c r="H6" s="5" t="s">
        <v>6</v>
      </c>
      <c r="I6" s="5" t="s">
        <v>7</v>
      </c>
      <c r="J6" s="5" t="s">
        <v>8</v>
      </c>
      <c r="K6" s="5" t="s">
        <v>6</v>
      </c>
      <c r="L6" s="5" t="s">
        <v>7</v>
      </c>
      <c r="M6" s="5" t="s">
        <v>8</v>
      </c>
      <c r="N6" s="5" t="s">
        <v>6</v>
      </c>
      <c r="O6" s="5" t="s">
        <v>7</v>
      </c>
      <c r="P6" s="5" t="s">
        <v>8</v>
      </c>
      <c r="Q6" s="5" t="s">
        <v>6</v>
      </c>
      <c r="R6" s="5" t="s">
        <v>7</v>
      </c>
      <c r="S6" s="5" t="s">
        <v>8</v>
      </c>
      <c r="T6" s="5" t="s">
        <v>6</v>
      </c>
      <c r="U6" s="5" t="s">
        <v>7</v>
      </c>
      <c r="V6" s="5" t="s">
        <v>8</v>
      </c>
    </row>
    <row r="7" spans="1:22" x14ac:dyDescent="0.35">
      <c r="A7" s="1" t="s">
        <v>9</v>
      </c>
      <c r="B7" s="2"/>
      <c r="C7" s="2"/>
      <c r="D7" s="2"/>
      <c r="E7" s="2">
        <v>105</v>
      </c>
      <c r="F7" s="2">
        <v>22.5</v>
      </c>
      <c r="G7" s="3">
        <f>F7/E7*100</f>
        <v>21.428571428571427</v>
      </c>
      <c r="H7" s="2">
        <v>6253</v>
      </c>
      <c r="I7" s="2">
        <v>3516.1</v>
      </c>
      <c r="J7" s="3">
        <f>I7/H7*100</f>
        <v>56.23060930753239</v>
      </c>
      <c r="K7" s="2">
        <v>3</v>
      </c>
      <c r="L7" s="2">
        <v>4.3</v>
      </c>
      <c r="M7" s="3">
        <f>L7/K7*100</f>
        <v>143.33333333333334</v>
      </c>
      <c r="N7" s="2">
        <v>552</v>
      </c>
      <c r="O7" s="2">
        <v>551.9</v>
      </c>
      <c r="P7" s="3">
        <f>O7/N7*100</f>
        <v>99.981884057971016</v>
      </c>
      <c r="Q7" s="2">
        <v>0</v>
      </c>
      <c r="R7" s="2">
        <v>0</v>
      </c>
      <c r="S7" s="2" t="e">
        <f>R7/Q7*100</f>
        <v>#DIV/0!</v>
      </c>
      <c r="T7" s="2">
        <v>109</v>
      </c>
      <c r="U7" s="2">
        <v>114.9</v>
      </c>
      <c r="V7" s="3">
        <f>U7/T7*100</f>
        <v>105.41284403669727</v>
      </c>
    </row>
    <row r="8" spans="1:22" x14ac:dyDescent="0.35">
      <c r="A8" s="1" t="s">
        <v>10</v>
      </c>
      <c r="B8" s="2"/>
      <c r="C8" s="2"/>
      <c r="D8" s="2"/>
      <c r="E8" s="2">
        <v>27</v>
      </c>
      <c r="F8" s="2">
        <v>11.5</v>
      </c>
      <c r="G8" s="3">
        <f t="shared" ref="G8:G25" si="0">F8/E8*100</f>
        <v>42.592592592592595</v>
      </c>
      <c r="H8" s="2">
        <v>1109</v>
      </c>
      <c r="I8" s="2">
        <v>1283</v>
      </c>
      <c r="J8" s="3">
        <f t="shared" ref="J8:J25" si="1">I8/H8*100</f>
        <v>115.68981064021642</v>
      </c>
      <c r="K8" s="2">
        <v>0</v>
      </c>
      <c r="L8" s="2">
        <v>0</v>
      </c>
      <c r="M8" s="3" t="e">
        <f t="shared" ref="M8:M25" si="2">L8/K8*100</f>
        <v>#DIV/0!</v>
      </c>
      <c r="N8" s="2">
        <v>0</v>
      </c>
      <c r="O8" s="2">
        <v>0</v>
      </c>
      <c r="P8" s="3" t="e">
        <f t="shared" ref="P8:P25" si="3">O8/N8*100</f>
        <v>#DIV/0!</v>
      </c>
      <c r="Q8" s="2">
        <v>0</v>
      </c>
      <c r="R8" s="2">
        <v>0</v>
      </c>
      <c r="S8" s="2" t="e">
        <f t="shared" ref="S8:S25" si="4">R8/Q8*100</f>
        <v>#DIV/0!</v>
      </c>
      <c r="T8" s="2">
        <v>49</v>
      </c>
      <c r="U8" s="2">
        <v>49.6</v>
      </c>
      <c r="V8" s="3">
        <f t="shared" ref="V8:V25" si="5">U8/T8*100</f>
        <v>101.22448979591836</v>
      </c>
    </row>
    <row r="9" spans="1:22" x14ac:dyDescent="0.35">
      <c r="A9" s="1" t="s">
        <v>11</v>
      </c>
      <c r="B9" s="2"/>
      <c r="C9" s="2"/>
      <c r="D9" s="2"/>
      <c r="E9" s="2">
        <v>240</v>
      </c>
      <c r="F9" s="2">
        <v>293</v>
      </c>
      <c r="G9" s="3">
        <f t="shared" si="0"/>
        <v>122.08333333333334</v>
      </c>
      <c r="H9" s="2">
        <v>14370</v>
      </c>
      <c r="I9" s="2">
        <v>12986.7</v>
      </c>
      <c r="J9" s="3">
        <f t="shared" si="1"/>
        <v>90.373695198329855</v>
      </c>
      <c r="K9" s="2">
        <v>12</v>
      </c>
      <c r="L9" s="2">
        <v>12.2</v>
      </c>
      <c r="M9" s="3">
        <f t="shared" si="2"/>
        <v>101.66666666666666</v>
      </c>
      <c r="N9" s="2">
        <v>635</v>
      </c>
      <c r="O9" s="2">
        <v>684.6</v>
      </c>
      <c r="P9" s="3">
        <f t="shared" si="3"/>
        <v>107.81102362204724</v>
      </c>
      <c r="Q9" s="2">
        <v>210</v>
      </c>
      <c r="R9" s="2">
        <v>265</v>
      </c>
      <c r="S9" s="3">
        <f t="shared" si="4"/>
        <v>126.19047619047619</v>
      </c>
      <c r="T9" s="2">
        <v>221.5</v>
      </c>
      <c r="U9" s="2">
        <v>224.9</v>
      </c>
      <c r="V9" s="3">
        <f t="shared" si="5"/>
        <v>101.5349887133183</v>
      </c>
    </row>
    <row r="10" spans="1:22" x14ac:dyDescent="0.35">
      <c r="A10" s="1" t="s">
        <v>12</v>
      </c>
      <c r="B10" s="2"/>
      <c r="C10" s="2"/>
      <c r="D10" s="2"/>
      <c r="E10" s="2">
        <v>115</v>
      </c>
      <c r="F10" s="2">
        <v>83</v>
      </c>
      <c r="G10" s="3">
        <f t="shared" si="0"/>
        <v>72.173913043478265</v>
      </c>
      <c r="H10" s="2">
        <v>7104</v>
      </c>
      <c r="I10" s="2">
        <v>6679.2</v>
      </c>
      <c r="J10" s="3">
        <f t="shared" si="1"/>
        <v>94.020270270270274</v>
      </c>
      <c r="K10" s="2">
        <v>12</v>
      </c>
      <c r="L10" s="2">
        <v>17.7</v>
      </c>
      <c r="M10" s="3">
        <f t="shared" si="2"/>
        <v>147.5</v>
      </c>
      <c r="N10" s="2">
        <v>642</v>
      </c>
      <c r="O10" s="2">
        <v>600.79999999999995</v>
      </c>
      <c r="P10" s="3">
        <f t="shared" si="3"/>
        <v>93.582554517133957</v>
      </c>
      <c r="Q10" s="2">
        <v>0</v>
      </c>
      <c r="R10" s="2">
        <v>0</v>
      </c>
      <c r="S10" s="3" t="e">
        <f t="shared" si="4"/>
        <v>#DIV/0!</v>
      </c>
      <c r="T10" s="2">
        <v>357.3</v>
      </c>
      <c r="U10" s="2">
        <v>358.8</v>
      </c>
      <c r="V10" s="3">
        <f t="shared" si="5"/>
        <v>100.41981528127624</v>
      </c>
    </row>
    <row r="11" spans="1:22" x14ac:dyDescent="0.35">
      <c r="A11" s="1" t="s">
        <v>13</v>
      </c>
      <c r="B11" s="2"/>
      <c r="C11" s="2"/>
      <c r="D11" s="2"/>
      <c r="E11" s="2">
        <v>30</v>
      </c>
      <c r="F11" s="2">
        <v>5.5</v>
      </c>
      <c r="G11" s="3">
        <f t="shared" si="0"/>
        <v>18.333333333333332</v>
      </c>
      <c r="H11" s="2">
        <v>2083</v>
      </c>
      <c r="I11" s="2">
        <v>1300.9000000000001</v>
      </c>
      <c r="J11" s="3">
        <f t="shared" si="1"/>
        <v>62.453192510801735</v>
      </c>
      <c r="K11" s="2">
        <v>3</v>
      </c>
      <c r="L11" s="2">
        <v>0</v>
      </c>
      <c r="M11" s="3">
        <f t="shared" si="2"/>
        <v>0</v>
      </c>
      <c r="N11" s="2">
        <v>108</v>
      </c>
      <c r="O11" s="2">
        <v>141.4</v>
      </c>
      <c r="P11" s="3">
        <f t="shared" si="3"/>
        <v>130.92592592592592</v>
      </c>
      <c r="Q11" s="2">
        <v>0</v>
      </c>
      <c r="R11" s="2">
        <v>0</v>
      </c>
      <c r="S11" s="3" t="e">
        <f t="shared" si="4"/>
        <v>#DIV/0!</v>
      </c>
      <c r="T11" s="2">
        <v>97.4</v>
      </c>
      <c r="U11" s="2">
        <v>99.1</v>
      </c>
      <c r="V11" s="3">
        <f t="shared" si="5"/>
        <v>101.7453798767967</v>
      </c>
    </row>
    <row r="12" spans="1:22" x14ac:dyDescent="0.35">
      <c r="A12" s="1" t="s">
        <v>14</v>
      </c>
      <c r="B12" s="2"/>
      <c r="C12" s="2"/>
      <c r="D12" s="2"/>
      <c r="E12" s="2">
        <v>38</v>
      </c>
      <c r="F12" s="2">
        <v>16.5</v>
      </c>
      <c r="G12" s="3">
        <f t="shared" si="0"/>
        <v>43.421052631578952</v>
      </c>
      <c r="H12" s="2">
        <v>2173</v>
      </c>
      <c r="I12" s="2">
        <v>2312</v>
      </c>
      <c r="J12" s="3">
        <f t="shared" si="1"/>
        <v>106.39668660837552</v>
      </c>
      <c r="K12" s="2">
        <v>1567</v>
      </c>
      <c r="L12" s="2">
        <v>1405.1</v>
      </c>
      <c r="M12" s="3">
        <f t="shared" si="2"/>
        <v>89.668155711550725</v>
      </c>
      <c r="N12" s="2">
        <v>0</v>
      </c>
      <c r="O12" s="2">
        <v>0</v>
      </c>
      <c r="P12" s="3" t="e">
        <f t="shared" si="3"/>
        <v>#DIV/0!</v>
      </c>
      <c r="Q12" s="2">
        <v>0</v>
      </c>
      <c r="R12" s="2">
        <v>0</v>
      </c>
      <c r="S12" s="3" t="e">
        <f t="shared" si="4"/>
        <v>#DIV/0!</v>
      </c>
      <c r="T12" s="2">
        <v>175.7</v>
      </c>
      <c r="U12" s="2">
        <v>180.5</v>
      </c>
      <c r="V12" s="3">
        <f t="shared" si="5"/>
        <v>102.73192942515652</v>
      </c>
    </row>
    <row r="13" spans="1:22" x14ac:dyDescent="0.35">
      <c r="A13" s="1" t="s">
        <v>15</v>
      </c>
      <c r="B13" s="2"/>
      <c r="C13" s="2"/>
      <c r="D13" s="2"/>
      <c r="E13" s="2">
        <v>59</v>
      </c>
      <c r="F13" s="2">
        <v>78</v>
      </c>
      <c r="G13" s="3">
        <f t="shared" si="0"/>
        <v>132.20338983050848</v>
      </c>
      <c r="H13" s="2">
        <v>3332</v>
      </c>
      <c r="I13" s="2">
        <v>2592.3000000000002</v>
      </c>
      <c r="J13" s="3">
        <f t="shared" si="1"/>
        <v>77.80012004801921</v>
      </c>
      <c r="K13" s="2">
        <v>0</v>
      </c>
      <c r="L13" s="2">
        <v>0</v>
      </c>
      <c r="M13" s="3" t="e">
        <f t="shared" si="2"/>
        <v>#DIV/0!</v>
      </c>
      <c r="N13" s="2">
        <v>0</v>
      </c>
      <c r="O13" s="2">
        <v>0</v>
      </c>
      <c r="P13" s="3" t="e">
        <f t="shared" si="3"/>
        <v>#DIV/0!</v>
      </c>
      <c r="Q13" s="2">
        <v>0</v>
      </c>
      <c r="R13" s="2">
        <v>0</v>
      </c>
      <c r="S13" s="3" t="e">
        <f t="shared" si="4"/>
        <v>#DIV/0!</v>
      </c>
      <c r="T13" s="2">
        <v>87.6</v>
      </c>
      <c r="U13" s="2">
        <v>91.9</v>
      </c>
      <c r="V13" s="3">
        <f t="shared" si="5"/>
        <v>104.90867579908678</v>
      </c>
    </row>
    <row r="14" spans="1:22" x14ac:dyDescent="0.35">
      <c r="A14" s="1" t="s">
        <v>16</v>
      </c>
      <c r="B14" s="2"/>
      <c r="C14" s="2"/>
      <c r="D14" s="2"/>
      <c r="E14" s="2">
        <v>29</v>
      </c>
      <c r="F14" s="2">
        <v>90</v>
      </c>
      <c r="G14" s="3">
        <f t="shared" si="0"/>
        <v>310.34482758620692</v>
      </c>
      <c r="H14" s="2">
        <v>1656</v>
      </c>
      <c r="I14" s="2">
        <v>2391.1</v>
      </c>
      <c r="J14" s="3">
        <f t="shared" si="1"/>
        <v>144.39009661835749</v>
      </c>
      <c r="K14" s="2">
        <v>1</v>
      </c>
      <c r="L14" s="2">
        <v>0</v>
      </c>
      <c r="M14" s="3">
        <f t="shared" si="2"/>
        <v>0</v>
      </c>
      <c r="N14" s="2">
        <v>701</v>
      </c>
      <c r="O14" s="2">
        <v>869.9</v>
      </c>
      <c r="P14" s="3">
        <f t="shared" si="3"/>
        <v>124.0941512125535</v>
      </c>
      <c r="Q14" s="2">
        <v>50</v>
      </c>
      <c r="R14" s="2">
        <v>85</v>
      </c>
      <c r="S14" s="3">
        <f t="shared" si="4"/>
        <v>170</v>
      </c>
      <c r="T14" s="2">
        <v>150.19999999999999</v>
      </c>
      <c r="U14" s="2">
        <v>157.6</v>
      </c>
      <c r="V14" s="3">
        <f t="shared" si="5"/>
        <v>104.92676431424768</v>
      </c>
    </row>
    <row r="15" spans="1:22" x14ac:dyDescent="0.35">
      <c r="A15" s="1" t="s">
        <v>17</v>
      </c>
      <c r="B15" s="2"/>
      <c r="C15" s="2"/>
      <c r="D15" s="2"/>
      <c r="E15" s="2">
        <v>83</v>
      </c>
      <c r="F15" s="2">
        <v>117</v>
      </c>
      <c r="G15" s="3">
        <f t="shared" si="0"/>
        <v>140.96385542168676</v>
      </c>
      <c r="H15" s="2">
        <v>4713</v>
      </c>
      <c r="I15" s="2">
        <v>4589.8999999999996</v>
      </c>
      <c r="J15" s="3">
        <f t="shared" si="1"/>
        <v>97.388075535752165</v>
      </c>
      <c r="K15" s="2">
        <v>5</v>
      </c>
      <c r="L15" s="2">
        <v>1.7</v>
      </c>
      <c r="M15" s="3">
        <f t="shared" si="2"/>
        <v>34</v>
      </c>
      <c r="N15" s="2">
        <v>293</v>
      </c>
      <c r="O15" s="2">
        <v>367</v>
      </c>
      <c r="P15" s="3">
        <f t="shared" si="3"/>
        <v>125.25597269624573</v>
      </c>
      <c r="Q15" s="2">
        <v>0</v>
      </c>
      <c r="R15" s="2">
        <v>0</v>
      </c>
      <c r="S15" s="3" t="e">
        <f t="shared" si="4"/>
        <v>#DIV/0!</v>
      </c>
      <c r="T15" s="2">
        <v>88.7</v>
      </c>
      <c r="U15" s="2">
        <v>91.9</v>
      </c>
      <c r="V15" s="3">
        <f t="shared" si="5"/>
        <v>103.60766629086811</v>
      </c>
    </row>
    <row r="16" spans="1:22" x14ac:dyDescent="0.35">
      <c r="A16" s="1" t="s">
        <v>18</v>
      </c>
      <c r="B16" s="2"/>
      <c r="C16" s="2"/>
      <c r="D16" s="2"/>
      <c r="E16" s="2">
        <v>67</v>
      </c>
      <c r="F16" s="2">
        <v>113</v>
      </c>
      <c r="G16" s="3">
        <f t="shared" si="0"/>
        <v>168.65671641791045</v>
      </c>
      <c r="H16" s="2">
        <v>17384</v>
      </c>
      <c r="I16" s="2">
        <v>15590.8</v>
      </c>
      <c r="J16" s="3">
        <f t="shared" si="1"/>
        <v>89.684767602392995</v>
      </c>
      <c r="K16" s="2">
        <v>0</v>
      </c>
      <c r="L16" s="2">
        <v>0</v>
      </c>
      <c r="M16" s="3" t="e">
        <f t="shared" si="2"/>
        <v>#DIV/0!</v>
      </c>
      <c r="N16" s="2">
        <v>0</v>
      </c>
      <c r="O16" s="2">
        <v>0</v>
      </c>
      <c r="P16" s="3" t="e">
        <f t="shared" si="3"/>
        <v>#DIV/0!</v>
      </c>
      <c r="Q16" s="2">
        <v>130</v>
      </c>
      <c r="R16" s="2">
        <v>52</v>
      </c>
      <c r="S16" s="3">
        <f t="shared" si="4"/>
        <v>40</v>
      </c>
      <c r="T16" s="2">
        <v>160</v>
      </c>
      <c r="U16" s="2">
        <v>160.4</v>
      </c>
      <c r="V16" s="3">
        <f t="shared" si="5"/>
        <v>100.25</v>
      </c>
    </row>
    <row r="17" spans="1:22" x14ac:dyDescent="0.35">
      <c r="A17" s="1" t="s">
        <v>19</v>
      </c>
      <c r="B17" s="2"/>
      <c r="C17" s="2"/>
      <c r="D17" s="2"/>
      <c r="E17" s="2">
        <v>43</v>
      </c>
      <c r="F17" s="2">
        <v>108</v>
      </c>
      <c r="G17" s="3">
        <f t="shared" si="0"/>
        <v>251.16279069767441</v>
      </c>
      <c r="H17" s="2">
        <v>3144</v>
      </c>
      <c r="I17" s="2">
        <v>3908.7</v>
      </c>
      <c r="J17" s="3">
        <f t="shared" si="1"/>
        <v>124.32251908396945</v>
      </c>
      <c r="K17" s="2">
        <v>6</v>
      </c>
      <c r="L17" s="2">
        <v>0.4</v>
      </c>
      <c r="M17" s="3">
        <f t="shared" si="2"/>
        <v>6.666666666666667</v>
      </c>
      <c r="N17" s="2">
        <v>166</v>
      </c>
      <c r="O17" s="2">
        <v>167.3</v>
      </c>
      <c r="P17" s="3">
        <f t="shared" si="3"/>
        <v>100.78313253012048</v>
      </c>
      <c r="Q17" s="2">
        <v>0</v>
      </c>
      <c r="R17" s="2">
        <v>0</v>
      </c>
      <c r="S17" s="3" t="e">
        <f t="shared" si="4"/>
        <v>#DIV/0!</v>
      </c>
      <c r="T17" s="2">
        <v>106.5</v>
      </c>
      <c r="U17" s="2">
        <v>111.4</v>
      </c>
      <c r="V17" s="3">
        <f t="shared" si="5"/>
        <v>104.60093896713616</v>
      </c>
    </row>
    <row r="18" spans="1:22" x14ac:dyDescent="0.35">
      <c r="A18" s="1" t="s">
        <v>20</v>
      </c>
      <c r="B18" s="2"/>
      <c r="C18" s="2"/>
      <c r="D18" s="2"/>
      <c r="E18" s="2">
        <v>27</v>
      </c>
      <c r="F18" s="2">
        <v>8</v>
      </c>
      <c r="G18" s="3">
        <f t="shared" si="0"/>
        <v>29.629629629629626</v>
      </c>
      <c r="H18" s="2">
        <v>556</v>
      </c>
      <c r="I18" s="2">
        <v>750.8</v>
      </c>
      <c r="J18" s="3">
        <f t="shared" si="1"/>
        <v>135.03597122302159</v>
      </c>
      <c r="K18" s="2">
        <v>0</v>
      </c>
      <c r="L18" s="2">
        <v>2.1</v>
      </c>
      <c r="M18" s="3" t="e">
        <f t="shared" si="2"/>
        <v>#DIV/0!</v>
      </c>
      <c r="N18" s="2">
        <v>0</v>
      </c>
      <c r="O18" s="2">
        <v>0</v>
      </c>
      <c r="P18" s="3" t="e">
        <f t="shared" si="3"/>
        <v>#DIV/0!</v>
      </c>
      <c r="Q18" s="2">
        <v>70</v>
      </c>
      <c r="R18" s="2">
        <v>38</v>
      </c>
      <c r="S18" s="3">
        <f t="shared" si="4"/>
        <v>54.285714285714285</v>
      </c>
      <c r="T18" s="2">
        <v>4.8</v>
      </c>
      <c r="U18" s="2">
        <v>3.8</v>
      </c>
      <c r="V18" s="3">
        <f t="shared" si="5"/>
        <v>79.166666666666657</v>
      </c>
    </row>
    <row r="19" spans="1:22" x14ac:dyDescent="0.35">
      <c r="A19" s="1" t="s">
        <v>21</v>
      </c>
      <c r="B19" s="2"/>
      <c r="C19" s="2"/>
      <c r="D19" s="2"/>
      <c r="E19" s="2">
        <v>74</v>
      </c>
      <c r="F19" s="2">
        <v>71.5</v>
      </c>
      <c r="G19" s="3">
        <f t="shared" si="0"/>
        <v>96.621621621621628</v>
      </c>
      <c r="H19" s="2">
        <v>10053</v>
      </c>
      <c r="I19" s="2">
        <v>5354.9</v>
      </c>
      <c r="J19" s="3">
        <f t="shared" si="1"/>
        <v>53.266686561225498</v>
      </c>
      <c r="K19" s="2">
        <v>3</v>
      </c>
      <c r="L19" s="2">
        <v>5.7</v>
      </c>
      <c r="M19" s="3">
        <f t="shared" si="2"/>
        <v>190</v>
      </c>
      <c r="N19" s="2">
        <v>1069</v>
      </c>
      <c r="O19" s="2">
        <v>995.7</v>
      </c>
      <c r="P19" s="3">
        <f t="shared" si="3"/>
        <v>93.143124415341447</v>
      </c>
      <c r="Q19" s="2">
        <v>100</v>
      </c>
      <c r="R19" s="2">
        <v>0</v>
      </c>
      <c r="S19" s="3">
        <f t="shared" si="4"/>
        <v>0</v>
      </c>
      <c r="T19" s="2">
        <v>70.099999999999994</v>
      </c>
      <c r="U19" s="2">
        <v>70.7</v>
      </c>
      <c r="V19" s="3">
        <f t="shared" si="5"/>
        <v>100.8559201141227</v>
      </c>
    </row>
    <row r="20" spans="1:22" x14ac:dyDescent="0.35">
      <c r="A20" s="1" t="s">
        <v>22</v>
      </c>
      <c r="B20" s="2"/>
      <c r="C20" s="2"/>
      <c r="D20" s="2"/>
      <c r="E20" s="2">
        <v>52</v>
      </c>
      <c r="F20" s="2">
        <v>29.5</v>
      </c>
      <c r="G20" s="3">
        <f t="shared" si="0"/>
        <v>56.730769230769226</v>
      </c>
      <c r="H20" s="2">
        <v>1995</v>
      </c>
      <c r="I20" s="2">
        <v>1977.5</v>
      </c>
      <c r="J20" s="3">
        <f t="shared" si="1"/>
        <v>99.122807017543863</v>
      </c>
      <c r="K20" s="2">
        <v>3</v>
      </c>
      <c r="L20" s="2">
        <v>7.9</v>
      </c>
      <c r="M20" s="3">
        <f t="shared" si="2"/>
        <v>263.33333333333331</v>
      </c>
      <c r="N20" s="2">
        <v>282</v>
      </c>
      <c r="O20" s="2">
        <v>309.7</v>
      </c>
      <c r="P20" s="3">
        <f t="shared" si="3"/>
        <v>109.82269503546098</v>
      </c>
      <c r="Q20" s="2">
        <v>0</v>
      </c>
      <c r="R20" s="2">
        <v>0</v>
      </c>
      <c r="S20" s="3" t="e">
        <f t="shared" si="4"/>
        <v>#DIV/0!</v>
      </c>
      <c r="T20" s="2">
        <v>62.1</v>
      </c>
      <c r="U20" s="2">
        <v>66.2</v>
      </c>
      <c r="V20" s="3">
        <f t="shared" si="5"/>
        <v>106.6022544283414</v>
      </c>
    </row>
    <row r="21" spans="1:22" x14ac:dyDescent="0.35">
      <c r="A21" s="1" t="s">
        <v>23</v>
      </c>
      <c r="B21" s="2"/>
      <c r="C21" s="2"/>
      <c r="D21" s="2"/>
      <c r="E21" s="2">
        <v>39</v>
      </c>
      <c r="F21" s="2">
        <v>127</v>
      </c>
      <c r="G21" s="3">
        <f t="shared" si="0"/>
        <v>325.64102564102564</v>
      </c>
      <c r="H21" s="2">
        <v>3761</v>
      </c>
      <c r="I21" s="2">
        <v>1808.6</v>
      </c>
      <c r="J21" s="3">
        <f t="shared" si="1"/>
        <v>48.088274395107682</v>
      </c>
      <c r="K21" s="2">
        <v>1</v>
      </c>
      <c r="L21" s="2">
        <v>3.9</v>
      </c>
      <c r="M21" s="3">
        <f t="shared" si="2"/>
        <v>390</v>
      </c>
      <c r="N21" s="2">
        <v>247</v>
      </c>
      <c r="O21" s="2">
        <v>222.6</v>
      </c>
      <c r="P21" s="3">
        <f t="shared" si="3"/>
        <v>90.121457489878537</v>
      </c>
      <c r="Q21" s="2">
        <v>0</v>
      </c>
      <c r="R21" s="2">
        <v>0</v>
      </c>
      <c r="S21" s="3" t="e">
        <f t="shared" si="4"/>
        <v>#DIV/0!</v>
      </c>
      <c r="T21" s="2">
        <v>45.3</v>
      </c>
      <c r="U21" s="2">
        <v>47.4</v>
      </c>
      <c r="V21" s="3">
        <f t="shared" si="5"/>
        <v>104.63576158940397</v>
      </c>
    </row>
    <row r="22" spans="1:22" x14ac:dyDescent="0.35">
      <c r="A22" s="1" t="s">
        <v>24</v>
      </c>
      <c r="B22" s="2"/>
      <c r="C22" s="2"/>
      <c r="D22" s="2"/>
      <c r="E22" s="2">
        <v>36</v>
      </c>
      <c r="F22" s="2">
        <v>4.5</v>
      </c>
      <c r="G22" s="3">
        <f t="shared" si="0"/>
        <v>12.5</v>
      </c>
      <c r="H22" s="2">
        <v>1740</v>
      </c>
      <c r="I22" s="2">
        <v>1768.8</v>
      </c>
      <c r="J22" s="3">
        <f t="shared" si="1"/>
        <v>101.6551724137931</v>
      </c>
      <c r="K22" s="2">
        <v>6</v>
      </c>
      <c r="L22" s="2">
        <v>10</v>
      </c>
      <c r="M22" s="3">
        <f t="shared" si="2"/>
        <v>166.66666666666669</v>
      </c>
      <c r="N22" s="2">
        <v>390</v>
      </c>
      <c r="O22" s="2">
        <v>374.8</v>
      </c>
      <c r="P22" s="3">
        <f t="shared" si="3"/>
        <v>96.102564102564102</v>
      </c>
      <c r="Q22" s="2">
        <v>0</v>
      </c>
      <c r="R22" s="2">
        <v>0</v>
      </c>
      <c r="S22" s="3" t="e">
        <f t="shared" si="4"/>
        <v>#DIV/0!</v>
      </c>
      <c r="T22" s="2">
        <v>31.1</v>
      </c>
      <c r="U22" s="2">
        <v>2.6</v>
      </c>
      <c r="V22" s="3">
        <f t="shared" si="5"/>
        <v>8.360128617363344</v>
      </c>
    </row>
    <row r="23" spans="1:22" x14ac:dyDescent="0.35">
      <c r="A23" s="1" t="s">
        <v>25</v>
      </c>
      <c r="B23" s="2"/>
      <c r="C23" s="2"/>
      <c r="D23" s="2"/>
      <c r="E23" s="2">
        <v>73</v>
      </c>
      <c r="F23" s="2">
        <v>59</v>
      </c>
      <c r="G23" s="3">
        <f t="shared" si="0"/>
        <v>80.821917808219183</v>
      </c>
      <c r="H23" s="2">
        <v>2838</v>
      </c>
      <c r="I23" s="2">
        <v>2127.4</v>
      </c>
      <c r="J23" s="3">
        <f t="shared" si="1"/>
        <v>74.961240310077528</v>
      </c>
      <c r="K23" s="2">
        <v>0</v>
      </c>
      <c r="L23" s="2">
        <v>0</v>
      </c>
      <c r="M23" s="3" t="e">
        <f t="shared" si="2"/>
        <v>#DIV/0!</v>
      </c>
      <c r="N23" s="2">
        <v>0</v>
      </c>
      <c r="O23" s="2">
        <v>0</v>
      </c>
      <c r="P23" s="3" t="e">
        <f t="shared" si="3"/>
        <v>#DIV/0!</v>
      </c>
      <c r="Q23" s="2">
        <v>0</v>
      </c>
      <c r="R23" s="2">
        <v>0</v>
      </c>
      <c r="S23" s="3" t="e">
        <f t="shared" si="4"/>
        <v>#DIV/0!</v>
      </c>
      <c r="T23" s="2">
        <v>191.7</v>
      </c>
      <c r="U23" s="2">
        <v>191.9</v>
      </c>
      <c r="V23" s="3">
        <f t="shared" si="5"/>
        <v>100.10432968179448</v>
      </c>
    </row>
    <row r="24" spans="1:22" s="10" customFormat="1" ht="29" x14ac:dyDescent="0.35">
      <c r="A24" s="6" t="s">
        <v>26</v>
      </c>
      <c r="B24" s="7">
        <v>1797445</v>
      </c>
      <c r="C24" s="8">
        <v>1629903.8</v>
      </c>
      <c r="D24" s="8">
        <v>90.7</v>
      </c>
      <c r="E24" s="8">
        <v>1007</v>
      </c>
      <c r="F24" s="8">
        <v>1040.5999999999999</v>
      </c>
      <c r="G24" s="9">
        <f t="shared" si="0"/>
        <v>103.33664349553126</v>
      </c>
      <c r="H24" s="8">
        <v>270875</v>
      </c>
      <c r="I24" s="8">
        <v>289962.5</v>
      </c>
      <c r="J24" s="9">
        <f t="shared" si="1"/>
        <v>107.04660821412091</v>
      </c>
      <c r="K24" s="8">
        <v>0</v>
      </c>
      <c r="L24" s="8">
        <v>0</v>
      </c>
      <c r="M24" s="9" t="e">
        <f t="shared" si="2"/>
        <v>#DIV/0!</v>
      </c>
      <c r="N24" s="8">
        <v>0</v>
      </c>
      <c r="O24" s="8">
        <v>0</v>
      </c>
      <c r="P24" s="9" t="e">
        <f t="shared" si="3"/>
        <v>#DIV/0!</v>
      </c>
      <c r="Q24" s="8">
        <v>400</v>
      </c>
      <c r="R24" s="8">
        <v>473</v>
      </c>
      <c r="S24" s="9">
        <f t="shared" si="4"/>
        <v>118.25000000000001</v>
      </c>
      <c r="T24" s="8">
        <v>5592.7</v>
      </c>
      <c r="U24" s="8">
        <v>5989.6</v>
      </c>
      <c r="V24" s="9">
        <f t="shared" si="5"/>
        <v>107.09675112199832</v>
      </c>
    </row>
    <row r="25" spans="1:22" s="10" customFormat="1" ht="43.5" x14ac:dyDescent="0.35">
      <c r="A25" s="6" t="s">
        <v>27</v>
      </c>
      <c r="B25" s="7">
        <v>1797445</v>
      </c>
      <c r="C25" s="7">
        <v>1629904</v>
      </c>
      <c r="D25" s="8">
        <v>90.7</v>
      </c>
      <c r="E25" s="8">
        <v>2144</v>
      </c>
      <c r="F25" s="8">
        <v>2278.1</v>
      </c>
      <c r="G25" s="9">
        <f t="shared" si="0"/>
        <v>106.25466417910448</v>
      </c>
      <c r="H25" s="8">
        <v>355139</v>
      </c>
      <c r="I25" s="8">
        <v>360901.2</v>
      </c>
      <c r="J25" s="9">
        <f t="shared" si="1"/>
        <v>101.62251963315771</v>
      </c>
      <c r="K25" s="8">
        <v>1622</v>
      </c>
      <c r="L25" s="8">
        <v>1471</v>
      </c>
      <c r="M25" s="9">
        <f t="shared" si="2"/>
        <v>90.690505548705303</v>
      </c>
      <c r="N25" s="8">
        <v>5085</v>
      </c>
      <c r="O25" s="8">
        <v>5285.7</v>
      </c>
      <c r="P25" s="9">
        <f t="shared" si="3"/>
        <v>103.94690265486726</v>
      </c>
      <c r="Q25" s="8">
        <v>960</v>
      </c>
      <c r="R25" s="8">
        <v>913</v>
      </c>
      <c r="S25" s="9">
        <f t="shared" si="4"/>
        <v>95.104166666666671</v>
      </c>
      <c r="T25" s="8">
        <v>7600.7</v>
      </c>
      <c r="U25" s="8">
        <v>8013.2</v>
      </c>
      <c r="V25" s="9">
        <f t="shared" si="5"/>
        <v>105.42713171155289</v>
      </c>
    </row>
    <row r="26" spans="1:22" x14ac:dyDescent="0.35">
      <c r="T26" s="4">
        <v>13609.2</v>
      </c>
      <c r="U26" s="4">
        <v>13884</v>
      </c>
      <c r="V26" s="4">
        <v>102</v>
      </c>
    </row>
    <row r="27" spans="1:22" x14ac:dyDescent="0.35">
      <c r="T27" s="4">
        <v>21209.9</v>
      </c>
      <c r="U27" s="4">
        <v>21897.200000000001</v>
      </c>
      <c r="V27" s="4">
        <v>103.2</v>
      </c>
    </row>
    <row r="28" spans="1:22" x14ac:dyDescent="0.35">
      <c r="J28" s="17" t="s">
        <v>32</v>
      </c>
      <c r="V28" s="17" t="s">
        <v>31</v>
      </c>
    </row>
  </sheetData>
  <mergeCells count="9">
    <mergeCell ref="Q5:S5"/>
    <mergeCell ref="T5:V5"/>
    <mergeCell ref="B2:J3"/>
    <mergeCell ref="A5:A6"/>
    <mergeCell ref="B5:D5"/>
    <mergeCell ref="E5:G5"/>
    <mergeCell ref="H5:J5"/>
    <mergeCell ref="K5:M5"/>
    <mergeCell ref="N5:P5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2019-05-29T12:23:00Z</dcterms:modified>
</cp:coreProperties>
</file>